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ullmann\Documents\Harry Laptop\KNBB\2022-2023\"/>
    </mc:Choice>
  </mc:AlternateContent>
  <xr:revisionPtr revIDLastSave="0" documentId="8_{F293183F-7B36-499F-B99C-25F7DE6ED678}" xr6:coauthVersionLast="36" xr6:coauthVersionMax="36" xr10:uidLastSave="{00000000-0000-0000-0000-000000000000}"/>
  <bookViews>
    <workbookView showSheetTabs="0" xWindow="0" yWindow="0" windowWidth="28800" windowHeight="11475" xr2:uid="{00000000-000D-0000-FFFF-FFFF00000000}"/>
  </bookViews>
  <sheets>
    <sheet name="Formulier" sheetId="1" r:id="rId1"/>
    <sheet name="Spelers" sheetId="3" r:id="rId2"/>
    <sheet name="Algemeen" sheetId="2" r:id="rId3"/>
    <sheet name="Moyenne" sheetId="5" r:id="rId4"/>
    <sheet name="Ledenbestand KNBB" sheetId="6" r:id="rId5"/>
  </sheets>
  <definedNames>
    <definedName name="_xlnm._FilterDatabase" localSheetId="0" hidden="1">Formulier!$A$1:$G$1</definedName>
    <definedName name="_xlnm._FilterDatabase" localSheetId="4" hidden="1">'Ledenbestand KNBB'!$A$2:$L$459</definedName>
    <definedName name="_xlnm._FilterDatabase" localSheetId="1" hidden="1">Spelers!$A$1:$H$350</definedName>
    <definedName name="Discipline">Algemeen!$A$1:$A$10</definedName>
    <definedName name="klasse">Algemeen!$C$1:$C$7</definedName>
    <definedName name="Speeldag">Algemeen!$B$1:$B$7</definedName>
    <definedName name="Vereniging">Algemeen!$D$1:$D$36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H34" i="1" s="1"/>
  <c r="E34" i="1"/>
  <c r="G33" i="1"/>
  <c r="H33" i="1" s="1"/>
  <c r="E33" i="1"/>
  <c r="G32" i="1"/>
  <c r="H32" i="1" s="1"/>
  <c r="E32" i="1"/>
  <c r="G31" i="1"/>
  <c r="H31" i="1" s="1"/>
  <c r="E31" i="1"/>
  <c r="G30" i="1"/>
  <c r="H30" i="1" s="1"/>
  <c r="E30" i="1"/>
  <c r="G29" i="1"/>
  <c r="H29" i="1" s="1"/>
  <c r="E29" i="1"/>
  <c r="G28" i="1"/>
  <c r="H28" i="1" s="1"/>
  <c r="E28" i="1"/>
  <c r="G27" i="1"/>
  <c r="H27" i="1" s="1"/>
  <c r="E27" i="1"/>
  <c r="G26" i="1"/>
  <c r="H26" i="1" s="1"/>
  <c r="E26" i="1"/>
  <c r="G25" i="1"/>
  <c r="H25" i="1" s="1"/>
  <c r="E25" i="1"/>
  <c r="G24" i="1"/>
  <c r="H24" i="1" s="1"/>
  <c r="E24" i="1"/>
  <c r="G23" i="1"/>
  <c r="H23" i="1" s="1"/>
  <c r="E23" i="1"/>
  <c r="G36" i="1"/>
  <c r="H36" i="1" s="1"/>
  <c r="E36" i="1"/>
  <c r="G35" i="1"/>
  <c r="H35" i="1" s="1"/>
  <c r="E35" i="1"/>
  <c r="G22" i="1"/>
  <c r="H22" i="1" s="1"/>
  <c r="E22" i="1"/>
  <c r="G21" i="1"/>
  <c r="H21" i="1" s="1"/>
  <c r="E21" i="1"/>
  <c r="G20" i="1"/>
  <c r="H20" i="1" s="1"/>
  <c r="E20" i="1"/>
  <c r="G19" i="1"/>
  <c r="H19" i="1" s="1"/>
  <c r="E19" i="1"/>
  <c r="G18" i="1"/>
  <c r="H18" i="1" s="1"/>
  <c r="E18" i="1"/>
  <c r="G17" i="1"/>
  <c r="H17" i="1" s="1"/>
  <c r="E17" i="1"/>
  <c r="G16" i="1"/>
  <c r="H16" i="1" s="1"/>
  <c r="E16" i="1"/>
  <c r="G15" i="1"/>
  <c r="H15" i="1" s="1"/>
  <c r="E15" i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37" i="1"/>
  <c r="H37" i="1" s="1"/>
  <c r="G56" i="1"/>
  <c r="H56" i="1" s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M502" i="6"/>
  <c r="M503" i="6"/>
  <c r="M504" i="6"/>
  <c r="M505" i="6"/>
  <c r="M506" i="6"/>
  <c r="M507" i="6"/>
  <c r="M508" i="6"/>
  <c r="M509" i="6"/>
  <c r="M510" i="6"/>
  <c r="M511" i="6"/>
  <c r="M512" i="6"/>
  <c r="M513" i="6"/>
  <c r="M514" i="6"/>
  <c r="M515" i="6"/>
  <c r="M516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M531" i="6"/>
  <c r="M532" i="6"/>
  <c r="M533" i="6"/>
  <c r="M534" i="6"/>
  <c r="M535" i="6"/>
  <c r="M536" i="6"/>
  <c r="M537" i="6"/>
  <c r="M538" i="6"/>
  <c r="M3" i="6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" i="3"/>
  <c r="E37" i="1"/>
  <c r="G57" i="1"/>
  <c r="G58" i="1"/>
  <c r="G59" i="1"/>
  <c r="G60" i="1"/>
  <c r="G61" i="1"/>
  <c r="G62" i="1"/>
  <c r="G63" i="1"/>
  <c r="G64" i="1"/>
  <c r="G65" i="1"/>
  <c r="G66" i="1"/>
  <c r="G67" i="1"/>
  <c r="H61" i="1"/>
  <c r="H60" i="1"/>
  <c r="H59" i="1"/>
  <c r="H58" i="1"/>
  <c r="H57" i="1"/>
  <c r="H64" i="1" l="1"/>
  <c r="H65" i="1"/>
  <c r="H66" i="1"/>
  <c r="H67" i="1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2" i="5"/>
  <c r="A12" i="5"/>
  <c r="A13" i="5"/>
  <c r="A14" i="5"/>
  <c r="A15" i="5"/>
  <c r="A16" i="5"/>
  <c r="A9" i="5"/>
  <c r="A10" i="5"/>
  <c r="A11" i="5"/>
  <c r="A7" i="5"/>
  <c r="A8" i="5"/>
  <c r="A5" i="5"/>
  <c r="A3" i="5"/>
  <c r="A4" i="5"/>
  <c r="H63" i="1" s="1"/>
  <c r="A2" i="5"/>
  <c r="H62" i="1" l="1"/>
</calcChain>
</file>

<file path=xl/sharedStrings.xml><?xml version="1.0" encoding="utf-8"?>
<sst xmlns="http://schemas.openxmlformats.org/spreadsheetml/2006/main" count="4726" uniqueCount="1717">
  <si>
    <t xml:space="preserve">Seizoen: </t>
  </si>
  <si>
    <t>Naam</t>
  </si>
  <si>
    <t>D.W.S. Central</t>
  </si>
  <si>
    <t>Juliana</t>
  </si>
  <si>
    <t>De Laatste Stuiver D.L.S.</t>
  </si>
  <si>
    <t>Moira</t>
  </si>
  <si>
    <t>Woezik</t>
  </si>
  <si>
    <t>Viersprong</t>
  </si>
  <si>
    <t>Heideroosje</t>
  </si>
  <si>
    <t>Caramba</t>
  </si>
  <si>
    <t>Vriendenkring</t>
  </si>
  <si>
    <t>Cafe Boslust</t>
  </si>
  <si>
    <t>Kaketoe '80</t>
  </si>
  <si>
    <t>Luctor</t>
  </si>
  <si>
    <t>Ons Genoegen Cuyk</t>
  </si>
  <si>
    <t>'t Klosje</t>
  </si>
  <si>
    <t>'t Zwaantje</t>
  </si>
  <si>
    <t>De Treffers</t>
  </si>
  <si>
    <t>De Corner</t>
  </si>
  <si>
    <t>S.B.W.</t>
  </si>
  <si>
    <t>Biljartvereniging De Doorkijk</t>
  </si>
  <si>
    <t>Zwaan De</t>
  </si>
  <si>
    <t>De Kuul</t>
  </si>
  <si>
    <t>De Wester Mill</t>
  </si>
  <si>
    <t>Hoogeerd</t>
  </si>
  <si>
    <t>De Breedeweg</t>
  </si>
  <si>
    <t>De Zwijntjes</t>
  </si>
  <si>
    <t>BV Oefening Baart Kunst</t>
  </si>
  <si>
    <t>Biljartvereniging De Klok</t>
  </si>
  <si>
    <t>Biljartvereniging De 3sprong</t>
  </si>
  <si>
    <t>Biljartvereniging T.O.G. Concordia</t>
  </si>
  <si>
    <t>Door Vriendschap Sterk</t>
  </si>
  <si>
    <t>B.v. Renkum</t>
  </si>
  <si>
    <t>Rembrandt</t>
  </si>
  <si>
    <t>Petersberg</t>
  </si>
  <si>
    <t>Biljartvereniging De Grenspost</t>
  </si>
  <si>
    <t>Biljartvereniging West-Peter</t>
  </si>
  <si>
    <t>Kies Vereniging</t>
  </si>
  <si>
    <t>Erik Hermsen</t>
  </si>
  <si>
    <t>Sandro Moolenaar</t>
  </si>
  <si>
    <t>Ties van de Ven</t>
  </si>
  <si>
    <t>Johan van den Hof</t>
  </si>
  <si>
    <t>Chris Cornelissen</t>
  </si>
  <si>
    <t>John Zeelen</t>
  </si>
  <si>
    <t>Nico van den Heuvel</t>
  </si>
  <si>
    <t>Hans Willems</t>
  </si>
  <si>
    <t>Twan Arts</t>
  </si>
  <si>
    <t>Robert Bardoel</t>
  </si>
  <si>
    <t>Paul Nagels</t>
  </si>
  <si>
    <t>Gerard Scholten</t>
  </si>
  <si>
    <t>Jan Damen</t>
  </si>
  <si>
    <t>Co Kok</t>
  </si>
  <si>
    <t>Serge Moolenaar</t>
  </si>
  <si>
    <t>Henny de Waal</t>
  </si>
  <si>
    <t>KNBB-Nijmegen – PK Inschrijfformulier District</t>
  </si>
  <si>
    <t>Naam &amp; Discipline</t>
  </si>
  <si>
    <t>klasse</t>
  </si>
  <si>
    <t>Bandstoten klein</t>
  </si>
  <si>
    <t>1 ste</t>
  </si>
  <si>
    <t>Driebanden klein</t>
  </si>
  <si>
    <t>2 de</t>
  </si>
  <si>
    <t>Libre klein</t>
  </si>
  <si>
    <t>Driebanden groot</t>
  </si>
  <si>
    <t>Hoofd</t>
  </si>
  <si>
    <t>3 de</t>
  </si>
  <si>
    <t>4 de</t>
  </si>
  <si>
    <t>t Klosje</t>
  </si>
  <si>
    <t>`t Zwaantje</t>
  </si>
  <si>
    <t>Carambole '83</t>
  </si>
  <si>
    <t>BV O.B.K.</t>
  </si>
  <si>
    <t>Biljartvereniging 3sprong</t>
  </si>
  <si>
    <t>Voorkeur</t>
  </si>
  <si>
    <t>Vrijdag en Zaterdag</t>
  </si>
  <si>
    <t>Zaterdag en Zondag</t>
  </si>
  <si>
    <t>Geen Voorkeur</t>
  </si>
  <si>
    <t>Libre Vrouwen</t>
  </si>
  <si>
    <t>Bonds Nr.</t>
  </si>
  <si>
    <t>Verening</t>
  </si>
  <si>
    <t>Displine</t>
  </si>
  <si>
    <t>Moyenne</t>
  </si>
  <si>
    <t>T Brand</t>
  </si>
  <si>
    <t>Paul Peters</t>
  </si>
  <si>
    <t>Frank Uitterhoeve</t>
  </si>
  <si>
    <t>Sjaak Spanjaard</t>
  </si>
  <si>
    <t>Mark van Dreumel</t>
  </si>
  <si>
    <t>Jack Koenen</t>
  </si>
  <si>
    <t>Christel Vermeulen</t>
  </si>
  <si>
    <t>Tycho Schoofs</t>
  </si>
  <si>
    <t>Frans Lauret</t>
  </si>
  <si>
    <t>Jean Verbeet</t>
  </si>
  <si>
    <t>Wil Merx</t>
  </si>
  <si>
    <t>Sven Nabuurs</t>
  </si>
  <si>
    <t>Eef Schouten</t>
  </si>
  <si>
    <t>Simon van den Dam</t>
  </si>
  <si>
    <t>Henk Scheepers</t>
  </si>
  <si>
    <t>Henk van Kouwen</t>
  </si>
  <si>
    <t>Piet Banken</t>
  </si>
  <si>
    <t>P.W.A. Verhoeven</t>
  </si>
  <si>
    <t>John Christ</t>
  </si>
  <si>
    <t>Riley Albers</t>
  </si>
  <si>
    <t>Rini Megens</t>
  </si>
  <si>
    <t>Hans Huttner</t>
  </si>
  <si>
    <t>Jan van de Graaf</t>
  </si>
  <si>
    <t>Eddy Mol</t>
  </si>
  <si>
    <t>Maarten Gijsbers</t>
  </si>
  <si>
    <t>Frans Stanko</t>
  </si>
  <si>
    <t>Wim Spek</t>
  </si>
  <si>
    <t>George Supusepa</t>
  </si>
  <si>
    <t>Roel Toren</t>
  </si>
  <si>
    <t>Rik Hooghof</t>
  </si>
  <si>
    <t>Antoon Hofman</t>
  </si>
  <si>
    <t>Peter van de Ven</t>
  </si>
  <si>
    <t>Henk Bulte</t>
  </si>
  <si>
    <t>Theo van Dijk</t>
  </si>
  <si>
    <t>Theo Markese</t>
  </si>
  <si>
    <t>Henk Gerrits</t>
  </si>
  <si>
    <t>Peter Steens</t>
  </si>
  <si>
    <t>Nico Fanumbi</t>
  </si>
  <si>
    <t>Max Coppes</t>
  </si>
  <si>
    <t>Sjaak Kersten</t>
  </si>
  <si>
    <t>Sjef Sengers</t>
  </si>
  <si>
    <t>Arno Driessen</t>
  </si>
  <si>
    <t>Diana Peters-Hendricks</t>
  </si>
  <si>
    <t>Johan Sopamena</t>
  </si>
  <si>
    <t>Gerold Peters</t>
  </si>
  <si>
    <t>Henk Janssen</t>
  </si>
  <si>
    <t>John Janssen</t>
  </si>
  <si>
    <t>Hennie Gerrits</t>
  </si>
  <si>
    <t>Mark Vollaard</t>
  </si>
  <si>
    <t>Jan Duynhoven</t>
  </si>
  <si>
    <t>Dick Rouw</t>
  </si>
  <si>
    <t>Marinus de Haan</t>
  </si>
  <si>
    <t>Marco Jansen</t>
  </si>
  <si>
    <t>Chris van Oeffelt</t>
  </si>
  <si>
    <t>Willy Roelofs</t>
  </si>
  <si>
    <t>Tess van Voorst</t>
  </si>
  <si>
    <t>Ali Gokturk</t>
  </si>
  <si>
    <t>Gerrit Peters-rit</t>
  </si>
  <si>
    <t>Peter Toonen</t>
  </si>
  <si>
    <t>Geert Jan Peters-rit</t>
  </si>
  <si>
    <t>Paul Koks</t>
  </si>
  <si>
    <t>Frans Sommers</t>
  </si>
  <si>
    <t>Wim Aerts</t>
  </si>
  <si>
    <t>Frans Bastiaans</t>
  </si>
  <si>
    <t>AndrÃ© Zeelen</t>
  </si>
  <si>
    <t>Frank Robben</t>
  </si>
  <si>
    <t>Ries van den Elzen</t>
  </si>
  <si>
    <t>Henk Toonen</t>
  </si>
  <si>
    <t>Peter Blom</t>
  </si>
  <si>
    <t>J. Toonen</t>
  </si>
  <si>
    <t>Michel Verdugo</t>
  </si>
  <si>
    <t>Tiny van Duijnhoven</t>
  </si>
  <si>
    <t>Hans Toonen</t>
  </si>
  <si>
    <t>Lena Borstel</t>
  </si>
  <si>
    <t>Joop de Man</t>
  </si>
  <si>
    <t>Nico Degen</t>
  </si>
  <si>
    <t>Twan van Balkum</t>
  </si>
  <si>
    <t>Jos Thissen</t>
  </si>
  <si>
    <t>Frans Knuiman</t>
  </si>
  <si>
    <t>Hans Weber</t>
  </si>
  <si>
    <t>William Bongers</t>
  </si>
  <si>
    <t>Gerard Hendriks</t>
  </si>
  <si>
    <t>Eduard van den Boogaard</t>
  </si>
  <si>
    <t>W.J.R. Roefs</t>
  </si>
  <si>
    <t>A.J. Wijnen</t>
  </si>
  <si>
    <t>Raymond Benders</t>
  </si>
  <si>
    <t>Marco Kersten</t>
  </si>
  <si>
    <t>Gerrit van Dijk</t>
  </si>
  <si>
    <t>Hans van Tooren</t>
  </si>
  <si>
    <t>Frans Maas</t>
  </si>
  <si>
    <t>Bert Abels</t>
  </si>
  <si>
    <t>Jo Berents</t>
  </si>
  <si>
    <t>Wiel van Schipstal</t>
  </si>
  <si>
    <t>Harry van der Linden</t>
  </si>
  <si>
    <t>Frits Mast</t>
  </si>
  <si>
    <t>Riny Weemen</t>
  </si>
  <si>
    <t>Jan Jaspers</t>
  </si>
  <si>
    <t>Wout Mast</t>
  </si>
  <si>
    <t>Karel van Laake</t>
  </si>
  <si>
    <t>Ben Hengeveld</t>
  </si>
  <si>
    <t>A Kruip</t>
  </si>
  <si>
    <t>Willem Sip</t>
  </si>
  <si>
    <t>Jacky Ritmeijer</t>
  </si>
  <si>
    <t>Jan Doeleman</t>
  </si>
  <si>
    <t>Arnold Lanters</t>
  </si>
  <si>
    <t>Jasper Rikken</t>
  </si>
  <si>
    <t>Geert Jan Knipping</t>
  </si>
  <si>
    <t>Jos Looijschelder</t>
  </si>
  <si>
    <t>Harold Berends</t>
  </si>
  <si>
    <t>Mike van Kesteren</t>
  </si>
  <si>
    <t>Karel Albrecht</t>
  </si>
  <si>
    <t>Jo Makken</t>
  </si>
  <si>
    <t/>
  </si>
  <si>
    <t xml:space="preserve"> </t>
  </si>
  <si>
    <t>Het kan zowel door de Secretaris of apart door een speler worden ingevuld.</t>
  </si>
  <si>
    <t xml:space="preserve">Voorkeur gaat uit de U de secretaris alles invuld. </t>
  </si>
  <si>
    <t>Maar het staat als speler natuurlijk vrij om dit zelf te doen.</t>
  </si>
  <si>
    <t>Klasse</t>
  </si>
  <si>
    <t>Spelsoort</t>
  </si>
  <si>
    <t>Moyenne Grens</t>
  </si>
  <si>
    <t>4,000</t>
  </si>
  <si>
    <t>2,400</t>
  </si>
  <si>
    <t>1,400</t>
  </si>
  <si>
    <t>0,000</t>
  </si>
  <si>
    <t>7,000</t>
  </si>
  <si>
    <t>0,520</t>
  </si>
  <si>
    <t>0,360</t>
  </si>
  <si>
    <t>0,760</t>
  </si>
  <si>
    <t>1,500</t>
  </si>
  <si>
    <t>1,000</t>
  </si>
  <si>
    <t>2,500</t>
  </si>
  <si>
    <t>5,000</t>
  </si>
  <si>
    <t>11,000</t>
  </si>
  <si>
    <t>1,100</t>
  </si>
  <si>
    <t>0,440</t>
  </si>
  <si>
    <t>6,999</t>
  </si>
  <si>
    <t>3,399</t>
  </si>
  <si>
    <t>2,399</t>
  </si>
  <si>
    <t>1,399</t>
  </si>
  <si>
    <t>0,519</t>
  </si>
  <si>
    <t>0,359</t>
  </si>
  <si>
    <t>1,499</t>
  </si>
  <si>
    <t>0,999</t>
  </si>
  <si>
    <t>ALS(F29&lt;&gt;"";VERT.ZOEKEN(D29&amp;" "&amp;F29;Moyenne!A1:D16;4;0);"")</t>
  </si>
  <si>
    <t>Moyenne Interval</t>
  </si>
  <si>
    <t>Melding</t>
  </si>
  <si>
    <r>
      <t xml:space="preserve">Naam Vereniging: </t>
    </r>
    <r>
      <rPr>
        <b/>
        <sz val="10"/>
        <color rgb="FFFF0000"/>
        <rFont val="Arial"/>
        <family val="2"/>
      </rPr>
      <t>(*)</t>
    </r>
  </si>
  <si>
    <r>
      <t xml:space="preserve">Spelsoort </t>
    </r>
    <r>
      <rPr>
        <b/>
        <sz val="10"/>
        <color rgb="FFFF0000"/>
        <rFont val="Arial"/>
        <family val="2"/>
      </rPr>
      <t>(*)</t>
    </r>
  </si>
  <si>
    <r>
      <t xml:space="preserve">Bondsnr </t>
    </r>
    <r>
      <rPr>
        <b/>
        <sz val="10"/>
        <color rgb="FFFF0000"/>
        <rFont val="Arial"/>
        <family val="2"/>
      </rPr>
      <t>(*)</t>
    </r>
  </si>
  <si>
    <r>
      <t xml:space="preserve">Klasse </t>
    </r>
    <r>
      <rPr>
        <b/>
        <sz val="10"/>
        <color rgb="FFFF0000"/>
        <rFont val="Arial"/>
        <family val="2"/>
      </rPr>
      <t>(*)</t>
    </r>
  </si>
  <si>
    <r>
      <rPr>
        <b/>
        <sz val="10"/>
        <color theme="1"/>
        <rFont val="Arial"/>
        <family val="2"/>
      </rPr>
      <t xml:space="preserve">Dit is een Multifunctioneel Formulier: </t>
    </r>
    <r>
      <rPr>
        <b/>
        <sz val="10"/>
        <color rgb="FFFF0000"/>
        <rFont val="Arial"/>
        <family val="2"/>
      </rPr>
      <t xml:space="preserve"> (*) Zijn Verplichte velden.</t>
    </r>
  </si>
  <si>
    <t>Spelsoort&amp;Klasse</t>
  </si>
  <si>
    <t>wedstrijdleider@knbb-nijmegen.nl</t>
  </si>
  <si>
    <t xml:space="preserve">Per e-mail: </t>
  </si>
  <si>
    <t>2022-2023</t>
  </si>
  <si>
    <t>024-3972455</t>
  </si>
  <si>
    <t>NL</t>
  </si>
  <si>
    <t>M</t>
  </si>
  <si>
    <t>Wijers</t>
  </si>
  <si>
    <t>Nico</t>
  </si>
  <si>
    <t>tonvos@upcmail.nl</t>
  </si>
  <si>
    <t>024-3773787</t>
  </si>
  <si>
    <t>Vos</t>
  </si>
  <si>
    <t>Ton</t>
  </si>
  <si>
    <t>wilbubeck@hotmail.nl</t>
  </si>
  <si>
    <t>06-53720351</t>
  </si>
  <si>
    <t>Bubeck</t>
  </si>
  <si>
    <t>Wil</t>
  </si>
  <si>
    <t>p.camp2@chello.nl</t>
  </si>
  <si>
    <t>0487-522609</t>
  </si>
  <si>
    <t>Camp</t>
  </si>
  <si>
    <t>van de</t>
  </si>
  <si>
    <t>a.de.leeuw43@kpnplanet.nl</t>
  </si>
  <si>
    <t>06-51072083</t>
  </si>
  <si>
    <t>0487-531301</t>
  </si>
  <si>
    <t>Leeuw</t>
  </si>
  <si>
    <t>de</t>
  </si>
  <si>
    <t>Bart</t>
  </si>
  <si>
    <t>gk.buijs@gmail.com</t>
  </si>
  <si>
    <t>0487-531785</t>
  </si>
  <si>
    <t>06-12429611</t>
  </si>
  <si>
    <t>Buijs</t>
  </si>
  <si>
    <t>Gerard</t>
  </si>
  <si>
    <t>toonria9@hotmail.com</t>
  </si>
  <si>
    <t>0487-531606</t>
  </si>
  <si>
    <t>Kersten</t>
  </si>
  <si>
    <t>Toon</t>
  </si>
  <si>
    <t>secretaris@bvwoezik100.nl</t>
  </si>
  <si>
    <t>06-44462736</t>
  </si>
  <si>
    <t>0412-637062</t>
  </si>
  <si>
    <t>V</t>
  </si>
  <si>
    <t>Megens-van Geel</t>
  </si>
  <si>
    <t>Sebina</t>
  </si>
  <si>
    <t>franciscus59@hotmail.com</t>
  </si>
  <si>
    <t>06-14238727</t>
  </si>
  <si>
    <t>Thijssen</t>
  </si>
  <si>
    <t>Frans</t>
  </si>
  <si>
    <t>janssenj251@gmail.com</t>
  </si>
  <si>
    <t>06-18527935</t>
  </si>
  <si>
    <t>024-3773040</t>
  </si>
  <si>
    <t>Janssen</t>
  </si>
  <si>
    <t>Jo</t>
  </si>
  <si>
    <t>J.grootenboer8@chello.nl</t>
  </si>
  <si>
    <t>06-86396465</t>
  </si>
  <si>
    <t>Grootenboer</t>
  </si>
  <si>
    <t>John</t>
  </si>
  <si>
    <t>tonnysip5@outlook.com</t>
  </si>
  <si>
    <t>06-46848182</t>
  </si>
  <si>
    <t>024-4773312</t>
  </si>
  <si>
    <t>Sip</t>
  </si>
  <si>
    <t>jackvank@gmail.com</t>
  </si>
  <si>
    <t>06-51861832</t>
  </si>
  <si>
    <t>Kranenburg</t>
  </si>
  <si>
    <t>van</t>
  </si>
  <si>
    <t>Jack</t>
  </si>
  <si>
    <t>hohoc@hetnet.nl</t>
  </si>
  <si>
    <t>06-25058990</t>
  </si>
  <si>
    <t>Hoho</t>
  </si>
  <si>
    <t>Stan</t>
  </si>
  <si>
    <t>shermsen3378@gmail.com</t>
  </si>
  <si>
    <t>06-31750359</t>
  </si>
  <si>
    <t>Hermsen</t>
  </si>
  <si>
    <t>Sandy</t>
  </si>
  <si>
    <t>olddutch10@hotmail.com</t>
  </si>
  <si>
    <t>06-48552375</t>
  </si>
  <si>
    <t>024-6415046</t>
  </si>
  <si>
    <t>Hendriks</t>
  </si>
  <si>
    <t>Peter</t>
  </si>
  <si>
    <t>jo_en_henk@hotmail.com</t>
  </si>
  <si>
    <t>06-54964555</t>
  </si>
  <si>
    <t>024-3449849</t>
  </si>
  <si>
    <t>Maassen</t>
  </si>
  <si>
    <t>Henk</t>
  </si>
  <si>
    <t>w.sip3@upcmail.nl</t>
  </si>
  <si>
    <t>06-50851910</t>
  </si>
  <si>
    <t>024-3225701</t>
  </si>
  <si>
    <t>Willem</t>
  </si>
  <si>
    <t>wlooijschelder@live.nl</t>
  </si>
  <si>
    <t>06-13719608</t>
  </si>
  <si>
    <t>Looijschelder</t>
  </si>
  <si>
    <t>Wim</t>
  </si>
  <si>
    <t>06-53688590</t>
  </si>
  <si>
    <t>Jansen</t>
  </si>
  <si>
    <t>Hans</t>
  </si>
  <si>
    <t>edwinenmarijke@ziggo.nl</t>
  </si>
  <si>
    <t>06-51966033</t>
  </si>
  <si>
    <t>Edwin</t>
  </si>
  <si>
    <t>jackyritmeijer@hotmail.com</t>
  </si>
  <si>
    <t>06-34241410</t>
  </si>
  <si>
    <t>Ritmeijer</t>
  </si>
  <si>
    <t>Jacky</t>
  </si>
  <si>
    <t>jovanboekel@aol.com</t>
  </si>
  <si>
    <t>06-41605618</t>
  </si>
  <si>
    <t>Boekel</t>
  </si>
  <si>
    <t>heinvm77@gmail.com</t>
  </si>
  <si>
    <t>06-24696992</t>
  </si>
  <si>
    <t>Hein</t>
  </si>
  <si>
    <t>jan.doeleman@kpnmail.nl, wedstrijdleider@knbb-nijmegen.nl</t>
  </si>
  <si>
    <t>06-46015242</t>
  </si>
  <si>
    <t>Doeleman</t>
  </si>
  <si>
    <t>Jan</t>
  </si>
  <si>
    <t>w.jansen3200@upcmail.nl</t>
  </si>
  <si>
    <t>024-3220697</t>
  </si>
  <si>
    <t>a.lanters95@upcmail.nl</t>
  </si>
  <si>
    <t>06-28713687</t>
  </si>
  <si>
    <t>024-3222828</t>
  </si>
  <si>
    <t>Lanters</t>
  </si>
  <si>
    <t>Arnold</t>
  </si>
  <si>
    <t>jasper.rikken@seiko.nl</t>
  </si>
  <si>
    <t>06-22356085</t>
  </si>
  <si>
    <t>024-3482177</t>
  </si>
  <si>
    <t>Rikken</t>
  </si>
  <si>
    <t>Jasper</t>
  </si>
  <si>
    <t>anton-jan.pieters@hetnet.nl</t>
  </si>
  <si>
    <t>0481-375246</t>
  </si>
  <si>
    <t>Pieters</t>
  </si>
  <si>
    <t>Anton Jan</t>
  </si>
  <si>
    <t>g.j.knipping1965@gmail.com</t>
  </si>
  <si>
    <t>06-10941669</t>
  </si>
  <si>
    <t>024-6777790</t>
  </si>
  <si>
    <t>Knipping</t>
  </si>
  <si>
    <t>Geert Jan</t>
  </si>
  <si>
    <t>r.baggerman1@outlook.com</t>
  </si>
  <si>
    <t>06-18538212</t>
  </si>
  <si>
    <t>Baggerman</t>
  </si>
  <si>
    <t>Robbert</t>
  </si>
  <si>
    <t>jackykosman@hotmail.com</t>
  </si>
  <si>
    <t>06-42849686</t>
  </si>
  <si>
    <t>Kosman</t>
  </si>
  <si>
    <t>j.looijschelder@kpnmail.nl</t>
  </si>
  <si>
    <t>06-50530577</t>
  </si>
  <si>
    <t>024-8450107</t>
  </si>
  <si>
    <t>Jos</t>
  </si>
  <si>
    <t>e.smitjes@gmail.com</t>
  </si>
  <si>
    <t>06-15317614</t>
  </si>
  <si>
    <t>Smitjes</t>
  </si>
  <si>
    <t>Erwin</t>
  </si>
  <si>
    <t>h.berends91@hotmail.nl</t>
  </si>
  <si>
    <t>06-36169894</t>
  </si>
  <si>
    <t>Berends</t>
  </si>
  <si>
    <t>Harold</t>
  </si>
  <si>
    <t>mikevankesteren@hotmail.com</t>
  </si>
  <si>
    <t>06-28703559</t>
  </si>
  <si>
    <t>Kesteren</t>
  </si>
  <si>
    <t>Mike</t>
  </si>
  <si>
    <t>annemariekosman@hotmail.com</t>
  </si>
  <si>
    <t>06-24889390</t>
  </si>
  <si>
    <t>Annemarie</t>
  </si>
  <si>
    <t>tonvankroonenburg@gmail.com</t>
  </si>
  <si>
    <t>06-11707497</t>
  </si>
  <si>
    <t>024 8801522</t>
  </si>
  <si>
    <t>Kroonenburg</t>
  </si>
  <si>
    <t>hermbanus@gmail.com</t>
  </si>
  <si>
    <t>06-36025746</t>
  </si>
  <si>
    <t>Banus</t>
  </si>
  <si>
    <t>Herman</t>
  </si>
  <si>
    <t>fokko_1958@outlook.com</t>
  </si>
  <si>
    <t>06-30877513</t>
  </si>
  <si>
    <t>Looden</t>
  </si>
  <si>
    <t>Fokko</t>
  </si>
  <si>
    <t>pytr@xs4all.nl</t>
  </si>
  <si>
    <t>024-3453249</t>
  </si>
  <si>
    <t>Sambeek</t>
  </si>
  <si>
    <t>Pieter</t>
  </si>
  <si>
    <t>degraafdakbedekkingen@gmail.com</t>
  </si>
  <si>
    <t>06-22794594</t>
  </si>
  <si>
    <t>Graaf</t>
  </si>
  <si>
    <t>Rob</t>
  </si>
  <si>
    <t>jonkerbos.lk@gmail.com</t>
  </si>
  <si>
    <t>024-8445691</t>
  </si>
  <si>
    <t>Kersjes</t>
  </si>
  <si>
    <t>Leo</t>
  </si>
  <si>
    <t>jannievanmegen@gmail.com</t>
  </si>
  <si>
    <t>Lamers</t>
  </si>
  <si>
    <t>Martien</t>
  </si>
  <si>
    <t>marianaeissing@hotmail.com</t>
  </si>
  <si>
    <t>Aessing</t>
  </si>
  <si>
    <t>b.jansen48@upcmail.nl</t>
  </si>
  <si>
    <t>06-83948291</t>
  </si>
  <si>
    <t>Marco</t>
  </si>
  <si>
    <t>karelalbrecht_2@hotmail.com</t>
  </si>
  <si>
    <t>06-24264031</t>
  </si>
  <si>
    <t>Albrecht</t>
  </si>
  <si>
    <t>Karel</t>
  </si>
  <si>
    <t>j.makken@hotmail.com</t>
  </si>
  <si>
    <t>06-18888955</t>
  </si>
  <si>
    <t>Makken</t>
  </si>
  <si>
    <t>fritsbuil@web.de</t>
  </si>
  <si>
    <t>06-22321582</t>
  </si>
  <si>
    <t>Buil</t>
  </si>
  <si>
    <t>Frits</t>
  </si>
  <si>
    <t>benhengeveld52@outlook.com</t>
  </si>
  <si>
    <t>026-3255214</t>
  </si>
  <si>
    <t>Hengeveld</t>
  </si>
  <si>
    <t>Ben</t>
  </si>
  <si>
    <t>f.m.zuidam@hetnet.nl</t>
  </si>
  <si>
    <t>0481-355720</t>
  </si>
  <si>
    <t>Zuidam</t>
  </si>
  <si>
    <t>Friso</t>
  </si>
  <si>
    <t>024-6778996</t>
  </si>
  <si>
    <t>Wijst</t>
  </si>
  <si>
    <t>van der</t>
  </si>
  <si>
    <t>Albert</t>
  </si>
  <si>
    <t>k.vdzijden@kpnmail.nl</t>
  </si>
  <si>
    <t>06-12169290</t>
  </si>
  <si>
    <t>0481-465235</t>
  </si>
  <si>
    <t>Zijden</t>
  </si>
  <si>
    <t>Kees</t>
  </si>
  <si>
    <t>Dimar@betuwe.net</t>
  </si>
  <si>
    <t>06-51613697</t>
  </si>
  <si>
    <t>0481-421644</t>
  </si>
  <si>
    <t>Scholten</t>
  </si>
  <si>
    <t>arnokruip@gmail.com</t>
  </si>
  <si>
    <t>06-53253519</t>
  </si>
  <si>
    <t>Kruip</t>
  </si>
  <si>
    <t>Arno</t>
  </si>
  <si>
    <t>bongers72@kpnmail.nl</t>
  </si>
  <si>
    <t>06-10984443</t>
  </si>
  <si>
    <t>Bongers</t>
  </si>
  <si>
    <t>Toine</t>
  </si>
  <si>
    <t>henkvanzwaay@hotmail.com</t>
  </si>
  <si>
    <t>06-31001580</t>
  </si>
  <si>
    <t>Zwaaij</t>
  </si>
  <si>
    <t>jlbjanssen@hetnet.nl</t>
  </si>
  <si>
    <t>06-44474008</t>
  </si>
  <si>
    <t>Johan</t>
  </si>
  <si>
    <t>rgppolly@hotmail.com</t>
  </si>
  <si>
    <t>06-22945344</t>
  </si>
  <si>
    <t>Polman</t>
  </si>
  <si>
    <t>Ronald</t>
  </si>
  <si>
    <t>snijboon.dave@gmail.com</t>
  </si>
  <si>
    <t>06-20733688</t>
  </si>
  <si>
    <t>Snijders</t>
  </si>
  <si>
    <t>Dave</t>
  </si>
  <si>
    <t>hans.rottjers@gmail.com</t>
  </si>
  <si>
    <t>06-23044772</t>
  </si>
  <si>
    <t>026-3275306</t>
  </si>
  <si>
    <t>Rottjers</t>
  </si>
  <si>
    <t>caroluslaake@hotmail.com</t>
  </si>
  <si>
    <t>0485-452185</t>
  </si>
  <si>
    <t>06-29286025</t>
  </si>
  <si>
    <t>Laake</t>
  </si>
  <si>
    <t>r.rijndertse@telfort.nl</t>
  </si>
  <si>
    <t>0481-785001</t>
  </si>
  <si>
    <t>Rijndertse</t>
  </si>
  <si>
    <t>Roel</t>
  </si>
  <si>
    <t>Cf_huiskens@hotmail.com</t>
  </si>
  <si>
    <t>06-52481771</t>
  </si>
  <si>
    <t>Huiskens</t>
  </si>
  <si>
    <t>Fred</t>
  </si>
  <si>
    <t>inekelucassen@upcmail.nl</t>
  </si>
  <si>
    <t>06-12621235</t>
  </si>
  <si>
    <t>Lucassen</t>
  </si>
  <si>
    <t>mthiecke46@gmail.com</t>
  </si>
  <si>
    <t>06-23202268</t>
  </si>
  <si>
    <t>Thiecke</t>
  </si>
  <si>
    <t>Maicol</t>
  </si>
  <si>
    <t>Frits@dovels.com</t>
  </si>
  <si>
    <t>0485-517402</t>
  </si>
  <si>
    <t>Mast</t>
  </si>
  <si>
    <t>gerrittrudie@home.nl</t>
  </si>
  <si>
    <t>06-15391343</t>
  </si>
  <si>
    <t>Gerrit</t>
  </si>
  <si>
    <t>paulnagels61@gmail.com</t>
  </si>
  <si>
    <t>06-45377343</t>
  </si>
  <si>
    <t>Nagels</t>
  </si>
  <si>
    <t>Paul</t>
  </si>
  <si>
    <t>woutmast@hotmail.nl</t>
  </si>
  <si>
    <t>06-81015382</t>
  </si>
  <si>
    <t>Wout</t>
  </si>
  <si>
    <t>rinyweemen@gmail.com</t>
  </si>
  <si>
    <t>0485-342651</t>
  </si>
  <si>
    <t>Weemen</t>
  </si>
  <si>
    <t>Riny</t>
  </si>
  <si>
    <t>pastors@planet.nl</t>
  </si>
  <si>
    <t>06-46363718</t>
  </si>
  <si>
    <t>Coolen</t>
  </si>
  <si>
    <t>Ruud</t>
  </si>
  <si>
    <t>06-22010922</t>
  </si>
  <si>
    <t>024-6416021</t>
  </si>
  <si>
    <t>Pastors</t>
  </si>
  <si>
    <t>tontenburen@xmsnet.nl</t>
  </si>
  <si>
    <t>06-15619507</t>
  </si>
  <si>
    <t>Buren</t>
  </si>
  <si>
    <t>ten</t>
  </si>
  <si>
    <t>johncoolen1954@gmail.com</t>
  </si>
  <si>
    <t>06-11707427</t>
  </si>
  <si>
    <t>Twan.arts3@gmail.com</t>
  </si>
  <si>
    <t>0485-455045</t>
  </si>
  <si>
    <t>Arts</t>
  </si>
  <si>
    <t>Twan</t>
  </si>
  <si>
    <t>Roberthettybardoel@home.nl</t>
  </si>
  <si>
    <t>06-53547093</t>
  </si>
  <si>
    <t>0485-330281</t>
  </si>
  <si>
    <t>Bardoel</t>
  </si>
  <si>
    <t>Robert</t>
  </si>
  <si>
    <t>Erikpaters@home.nl</t>
  </si>
  <si>
    <t>06-27055463</t>
  </si>
  <si>
    <t>0485-452586</t>
  </si>
  <si>
    <t>Paters</t>
  </si>
  <si>
    <t>Erik</t>
  </si>
  <si>
    <t>fransannemarie7@gmail.com</t>
  </si>
  <si>
    <t>06-51390395</t>
  </si>
  <si>
    <t>Maas</t>
  </si>
  <si>
    <t>a.abels1@home.nl</t>
  </si>
  <si>
    <t>0485-453428</t>
  </si>
  <si>
    <t>Abels</t>
  </si>
  <si>
    <t>Bert</t>
  </si>
  <si>
    <t>rlibregts@hotmail.com</t>
  </si>
  <si>
    <t>0485-218150</t>
  </si>
  <si>
    <t>Libregts</t>
  </si>
  <si>
    <t>Joberents@ziggo.nl</t>
  </si>
  <si>
    <t>0485-451964</t>
  </si>
  <si>
    <t>Berents</t>
  </si>
  <si>
    <t>Rietvanschipstal@hetnet.nl</t>
  </si>
  <si>
    <t>0485-451957</t>
  </si>
  <si>
    <t>Schipstal</t>
  </si>
  <si>
    <t>Wiel</t>
  </si>
  <si>
    <t>info@wiljanssen.com</t>
  </si>
  <si>
    <t>06-22426128</t>
  </si>
  <si>
    <t>globus@telfort.nl</t>
  </si>
  <si>
    <t>06-57316852</t>
  </si>
  <si>
    <t>Zundert</t>
  </si>
  <si>
    <t>harryvanderlinden@gmail.com</t>
  </si>
  <si>
    <t>06-22194472</t>
  </si>
  <si>
    <t>Linden</t>
  </si>
  <si>
    <t>Harry</t>
  </si>
  <si>
    <t>06-12865406</t>
  </si>
  <si>
    <t>Barten</t>
  </si>
  <si>
    <t>Epi</t>
  </si>
  <si>
    <t>davechristiani.biljart@hotmail.com</t>
  </si>
  <si>
    <t>06-12618021</t>
  </si>
  <si>
    <t>Christiani</t>
  </si>
  <si>
    <t>michelvanbommel@gmail.com</t>
  </si>
  <si>
    <t>06-52001301</t>
  </si>
  <si>
    <t>Bommel</t>
  </si>
  <si>
    <t>Michel</t>
  </si>
  <si>
    <t>Jkersten@xs4all.nl</t>
  </si>
  <si>
    <t>026-3253864</t>
  </si>
  <si>
    <t>Joke</t>
  </si>
  <si>
    <t>Fdteh@hetnet.nl</t>
  </si>
  <si>
    <t>06-52183549</t>
  </si>
  <si>
    <t>Dominicus</t>
  </si>
  <si>
    <t>j.been94@upcmail.nl</t>
  </si>
  <si>
    <t>026-3613210</t>
  </si>
  <si>
    <t>Been</t>
  </si>
  <si>
    <t>Jackie</t>
  </si>
  <si>
    <t>Jkersten@hotmail.com</t>
  </si>
  <si>
    <t>0481-459858</t>
  </si>
  <si>
    <t>026-4722264</t>
  </si>
  <si>
    <t>Geurts</t>
  </si>
  <si>
    <t>waay@telfort.nl</t>
  </si>
  <si>
    <t>06-15085169</t>
  </si>
  <si>
    <t>Peters</t>
  </si>
  <si>
    <t>r.knispel@kpnplanet.nl</t>
  </si>
  <si>
    <t>026-3819032</t>
  </si>
  <si>
    <t>Knispel</t>
  </si>
  <si>
    <t>hborgers@feenstra.com</t>
  </si>
  <si>
    <t>06-46136222</t>
  </si>
  <si>
    <t>Borgers</t>
  </si>
  <si>
    <t>Han</t>
  </si>
  <si>
    <t>mpj.arends@outlook.com</t>
  </si>
  <si>
    <t>06-10464045</t>
  </si>
  <si>
    <t>Arends</t>
  </si>
  <si>
    <t>Martin</t>
  </si>
  <si>
    <t>schrijver.geert@gmail.com</t>
  </si>
  <si>
    <t>026-3251238</t>
  </si>
  <si>
    <t>Schrijver</t>
  </si>
  <si>
    <t>Geert</t>
  </si>
  <si>
    <t>Cees_kersten@hotmail.com</t>
  </si>
  <si>
    <t>06-30584103</t>
  </si>
  <si>
    <t>Cees</t>
  </si>
  <si>
    <t>wjcrijns@hotmail.nl</t>
  </si>
  <si>
    <t>06-51235197</t>
  </si>
  <si>
    <t>Crijns</t>
  </si>
  <si>
    <t>Willy</t>
  </si>
  <si>
    <t>josra@xs4all.nl</t>
  </si>
  <si>
    <t>06-30842033</t>
  </si>
  <si>
    <t>Ratering</t>
  </si>
  <si>
    <t>j.rotteveel2502@ziggo.nl</t>
  </si>
  <si>
    <t>026-3253096</t>
  </si>
  <si>
    <t>Rotteveel</t>
  </si>
  <si>
    <t>Jaap</t>
  </si>
  <si>
    <t>Bertrozenberg3@gmail.com</t>
  </si>
  <si>
    <t>026-3709777</t>
  </si>
  <si>
    <t>Rozenberg</t>
  </si>
  <si>
    <t>pasje66@gmail.com</t>
  </si>
  <si>
    <t>06-53838835</t>
  </si>
  <si>
    <t>Pas</t>
  </si>
  <si>
    <t>f.neijenhuis@kpnmail.nl</t>
  </si>
  <si>
    <t>06-11622824</t>
  </si>
  <si>
    <t>Neijenhuis</t>
  </si>
  <si>
    <t>Alfons</t>
  </si>
  <si>
    <t>adri.van.tooren@gmail.com</t>
  </si>
  <si>
    <t>026-3254531</t>
  </si>
  <si>
    <t>Tooren</t>
  </si>
  <si>
    <t>Adri</t>
  </si>
  <si>
    <t>habajo@hotmail.com</t>
  </si>
  <si>
    <t>06-24721615</t>
  </si>
  <si>
    <t>koenvantooren@hotmail.com</t>
  </si>
  <si>
    <t>06-18819552</t>
  </si>
  <si>
    <t>Koen</t>
  </si>
  <si>
    <t>jjoop_eulink@hotmail.com</t>
  </si>
  <si>
    <t>06-53355437</t>
  </si>
  <si>
    <t>Eulink</t>
  </si>
  <si>
    <t>Joop</t>
  </si>
  <si>
    <t>langelaan.bert@gmail.com</t>
  </si>
  <si>
    <t>06-24652887</t>
  </si>
  <si>
    <t>Langelaan</t>
  </si>
  <si>
    <t>rijndertse.bestratingen@gmail.com</t>
  </si>
  <si>
    <t>06-53762177</t>
  </si>
  <si>
    <t>Perry</t>
  </si>
  <si>
    <t>loermansjg@msn.com</t>
  </si>
  <si>
    <t>06-15266293</t>
  </si>
  <si>
    <t>Loermans</t>
  </si>
  <si>
    <t>t.brand@me.com</t>
  </si>
  <si>
    <t>06-42296154</t>
  </si>
  <si>
    <t>Brand</t>
  </si>
  <si>
    <t>Tonny</t>
  </si>
  <si>
    <t>anton.jilesen@hotmail.com</t>
  </si>
  <si>
    <t>06-47691407</t>
  </si>
  <si>
    <t>Jilesen</t>
  </si>
  <si>
    <t>Anton</t>
  </si>
  <si>
    <t>leander_342@hotmail.com</t>
  </si>
  <si>
    <t>06-57990503</t>
  </si>
  <si>
    <t>Teeffelen</t>
  </si>
  <si>
    <t>Leander</t>
  </si>
  <si>
    <t>0487-525571</t>
  </si>
  <si>
    <t>Wilfred</t>
  </si>
  <si>
    <t>Replaydeest@gmail.com</t>
  </si>
  <si>
    <t>06-20841067</t>
  </si>
  <si>
    <t>Broek</t>
  </si>
  <si>
    <t>pierrespanje@hotmail.com</t>
  </si>
  <si>
    <t>06-10920590</t>
  </si>
  <si>
    <t>Mulder</t>
  </si>
  <si>
    <t>Pierre</t>
  </si>
  <si>
    <t>Pedroswartjes@hotmail.com</t>
  </si>
  <si>
    <t>06-54398269</t>
  </si>
  <si>
    <t>0487-516333</t>
  </si>
  <si>
    <t>Swartjes</t>
  </si>
  <si>
    <t>Pedro</t>
  </si>
  <si>
    <t>autobedrijfcapelle@gmail.com</t>
  </si>
  <si>
    <t>06-51003384</t>
  </si>
  <si>
    <t>Gerrits</t>
  </si>
  <si>
    <t>R.wilkens14@upcmail.nl</t>
  </si>
  <si>
    <t>06-29077544</t>
  </si>
  <si>
    <t>0487-560541</t>
  </si>
  <si>
    <t>Wilkens</t>
  </si>
  <si>
    <t>René</t>
  </si>
  <si>
    <t>wdereuver@tele2.nl</t>
  </si>
  <si>
    <t>06-41385544</t>
  </si>
  <si>
    <t>0487-785064</t>
  </si>
  <si>
    <t>Reuver</t>
  </si>
  <si>
    <t>Joop-wentink@live.nl</t>
  </si>
  <si>
    <t>0487-517895</t>
  </si>
  <si>
    <t>Wenting</t>
  </si>
  <si>
    <t>Info@schilder-vandijk.nl</t>
  </si>
  <si>
    <t>06-51406773</t>
  </si>
  <si>
    <t>0487-518796</t>
  </si>
  <si>
    <t>Dijk</t>
  </si>
  <si>
    <t>06-22317274</t>
  </si>
  <si>
    <t>Derks</t>
  </si>
  <si>
    <t>mark@freegalaxy.eu</t>
  </si>
  <si>
    <t>06-29016318</t>
  </si>
  <si>
    <t>Pol</t>
  </si>
  <si>
    <t>Mark</t>
  </si>
  <si>
    <t>wimbombardon@hotmail.com</t>
  </si>
  <si>
    <t>06-10547180</t>
  </si>
  <si>
    <t>Zand</t>
  </si>
  <si>
    <t>Rini-sebina@home.nl</t>
  </si>
  <si>
    <t>06-46055258</t>
  </si>
  <si>
    <t>Megens</t>
  </si>
  <si>
    <t>Rini</t>
  </si>
  <si>
    <t>tonnie@verploegenwijchen.nl</t>
  </si>
  <si>
    <t>024-6413000</t>
  </si>
  <si>
    <t>Verploegen</t>
  </si>
  <si>
    <t>Tonnie</t>
  </si>
  <si>
    <t>Rene.molleke@gmail.com</t>
  </si>
  <si>
    <t>06-53156910</t>
  </si>
  <si>
    <t>077-3544822</t>
  </si>
  <si>
    <t>A.konings12@chello.nl</t>
  </si>
  <si>
    <t>06-20482979</t>
  </si>
  <si>
    <t>024-3661283</t>
  </si>
  <si>
    <t>Konings</t>
  </si>
  <si>
    <t>06-14169760</t>
  </si>
  <si>
    <t>rer.benders2013@gmail.com</t>
  </si>
  <si>
    <t>06-21533097</t>
  </si>
  <si>
    <t>Benders</t>
  </si>
  <si>
    <t>Raymond</t>
  </si>
  <si>
    <t>g.peters@t-mobilethuis.nl</t>
  </si>
  <si>
    <t>024-3973355</t>
  </si>
  <si>
    <t>Gerold</t>
  </si>
  <si>
    <t>Marcomarije@kpnmail.nl</t>
  </si>
  <si>
    <t>024-3977749</t>
  </si>
  <si>
    <t>Hendriekleinlugtenbeld@gmail.com</t>
  </si>
  <si>
    <t>0478-641273</t>
  </si>
  <si>
    <t>Kleinlugtenbeld</t>
  </si>
  <si>
    <t>Hendrie</t>
  </si>
  <si>
    <t>Jacoven@home.nl</t>
  </si>
  <si>
    <t>06-12285905</t>
  </si>
  <si>
    <t>0486-451623</t>
  </si>
  <si>
    <t>Ven</t>
  </si>
  <si>
    <t>Jaco</t>
  </si>
  <si>
    <t>box3795@ziggo.nl</t>
  </si>
  <si>
    <t>06-23591306</t>
  </si>
  <si>
    <t>Best</t>
  </si>
  <si>
    <t>miguel.verdugo@me.com</t>
  </si>
  <si>
    <t>06-42730551</t>
  </si>
  <si>
    <t>Verdugo</t>
  </si>
  <si>
    <t>Duijn386@planet.nl</t>
  </si>
  <si>
    <t>0485-575731</t>
  </si>
  <si>
    <t>Duijnhoven</t>
  </si>
  <si>
    <t>Tiny</t>
  </si>
  <si>
    <t>hanstoonen2@gmail.com</t>
  </si>
  <si>
    <t>06-46258743</t>
  </si>
  <si>
    <t>0485-520705</t>
  </si>
  <si>
    <t>Toonen</t>
  </si>
  <si>
    <t>pam_peeters@hotmail.com</t>
  </si>
  <si>
    <t>06-11245130</t>
  </si>
  <si>
    <t>0485-575383</t>
  </si>
  <si>
    <t>Peeters</t>
  </si>
  <si>
    <t>Bernievhooij@home.nl</t>
  </si>
  <si>
    <t>06-10883439</t>
  </si>
  <si>
    <t>0485-573065</t>
  </si>
  <si>
    <t>Hooij</t>
  </si>
  <si>
    <t>Bernie</t>
  </si>
  <si>
    <t>geertderks52@gmail.com</t>
  </si>
  <si>
    <t>0485-513658</t>
  </si>
  <si>
    <t>loniekusters@ziggo.nl</t>
  </si>
  <si>
    <t>06-28308474</t>
  </si>
  <si>
    <t>0485-574010</t>
  </si>
  <si>
    <t>Kusters</t>
  </si>
  <si>
    <t>Grad</t>
  </si>
  <si>
    <t>marisejansen@kpnmail.nl</t>
  </si>
  <si>
    <t>06-11493692</t>
  </si>
  <si>
    <t>0485-451218</t>
  </si>
  <si>
    <t>Sjef</t>
  </si>
  <si>
    <t>cajanssen@home.nl</t>
  </si>
  <si>
    <t>06-10985059</t>
  </si>
  <si>
    <t>0485-317200</t>
  </si>
  <si>
    <t>Balkum</t>
  </si>
  <si>
    <t>jas.thissen@gmail.com</t>
  </si>
  <si>
    <t>06-46518109</t>
  </si>
  <si>
    <t>Thissen</t>
  </si>
  <si>
    <t>06-36172634</t>
  </si>
  <si>
    <t>Riekie</t>
  </si>
  <si>
    <t>tonnyenriapeeters@gmail.com</t>
  </si>
  <si>
    <t>0485-578779</t>
  </si>
  <si>
    <t>janentoosvdhoogen@hotmail.com</t>
  </si>
  <si>
    <t>0485-516143</t>
  </si>
  <si>
    <t>Hoogen</t>
  </si>
  <si>
    <t>van den</t>
  </si>
  <si>
    <t>info@tvertrek.nl</t>
  </si>
  <si>
    <t>0485-577017</t>
  </si>
  <si>
    <t>Keijsers</t>
  </si>
  <si>
    <t>Rene</t>
  </si>
  <si>
    <t>mauricenillessen@hotmail.com</t>
  </si>
  <si>
    <t>06-15571400</t>
  </si>
  <si>
    <t>Nillessen</t>
  </si>
  <si>
    <t>Maurice</t>
  </si>
  <si>
    <t>0485-324430</t>
  </si>
  <si>
    <t>Helvoort</t>
  </si>
  <si>
    <t>Fransknuiman@hotmail.com</t>
  </si>
  <si>
    <t>0485-573487</t>
  </si>
  <si>
    <t>Knuiman</t>
  </si>
  <si>
    <t>wbongers72@hotmail.com</t>
  </si>
  <si>
    <t>06-30877468</t>
  </si>
  <si>
    <t>William</t>
  </si>
  <si>
    <t>gerrieenannie@hotmail.com</t>
  </si>
  <si>
    <t>06-22443387</t>
  </si>
  <si>
    <t>Tunnessen</t>
  </si>
  <si>
    <t>Gerrie</t>
  </si>
  <si>
    <t>johanlamers63@gmail.com</t>
  </si>
  <si>
    <t>06-22848817</t>
  </si>
  <si>
    <t>janneman19@hotmail.com</t>
  </si>
  <si>
    <t>0485-575505</t>
  </si>
  <si>
    <t>vandenboogaardeduard@gmail.com</t>
  </si>
  <si>
    <t>0485-218561</t>
  </si>
  <si>
    <t>06-46010596</t>
  </si>
  <si>
    <t>Boogaard</t>
  </si>
  <si>
    <t>Eduard</t>
  </si>
  <si>
    <t>renrvdelzen@gmail.com</t>
  </si>
  <si>
    <t>06-12660411</t>
  </si>
  <si>
    <t>0492-323277</t>
  </si>
  <si>
    <t>Elzen</t>
  </si>
  <si>
    <t>Ries</t>
  </si>
  <si>
    <t>petoblo@hotmail.com</t>
  </si>
  <si>
    <t>0485-371545</t>
  </si>
  <si>
    <t>Blom</t>
  </si>
  <si>
    <t>j.f.braks@gmail.com</t>
  </si>
  <si>
    <t>06-19703509</t>
  </si>
  <si>
    <t>Braks</t>
  </si>
  <si>
    <t>theoannemiek@hotmail.com</t>
  </si>
  <si>
    <t>06-20272177</t>
  </si>
  <si>
    <t>0485-381856</t>
  </si>
  <si>
    <t>Theo</t>
  </si>
  <si>
    <t>toonvantienen@ziggo.nl</t>
  </si>
  <si>
    <t>0485-372108</t>
  </si>
  <si>
    <t>Tienen</t>
  </si>
  <si>
    <t>jan.cecilia.toonen@kpnmail.nl</t>
  </si>
  <si>
    <t>06-53605583</t>
  </si>
  <si>
    <t>n.1708nvdh@hotmail.com</t>
  </si>
  <si>
    <t>06-81793997</t>
  </si>
  <si>
    <t>Heuvel</t>
  </si>
  <si>
    <t>hansenannelies@outlook.com</t>
  </si>
  <si>
    <t>06-55356155</t>
  </si>
  <si>
    <t>Willems</t>
  </si>
  <si>
    <t>heuvelke24@gmail.com</t>
  </si>
  <si>
    <t>06-55740498</t>
  </si>
  <si>
    <t>Ron</t>
  </si>
  <si>
    <t>p.vanraaij@protonmail.com</t>
  </si>
  <si>
    <t>06-21526104</t>
  </si>
  <si>
    <t>0485-371837</t>
  </si>
  <si>
    <t>Raaij</t>
  </si>
  <si>
    <t>Pius</t>
  </si>
  <si>
    <t>henk_54_heuvel@hotmail.com</t>
  </si>
  <si>
    <t>06-13783521</t>
  </si>
  <si>
    <t>0485-371916</t>
  </si>
  <si>
    <t>matsylvia@home.nl</t>
  </si>
  <si>
    <t>06-14256814</t>
  </si>
  <si>
    <t>Cruysen</t>
  </si>
  <si>
    <t>gertjan.roelofs@kpnplanet.nl</t>
  </si>
  <si>
    <t>0485-317766</t>
  </si>
  <si>
    <t>Remco</t>
  </si>
  <si>
    <t>Gerjan.roelofs@kpnplanet.nl</t>
  </si>
  <si>
    <t>06-46640625</t>
  </si>
  <si>
    <t>Roelofs</t>
  </si>
  <si>
    <t>Gerjan</t>
  </si>
  <si>
    <t>Louis</t>
  </si>
  <si>
    <t>biljartliefhebber@gmail.com</t>
  </si>
  <si>
    <t>06-21614373</t>
  </si>
  <si>
    <t>Robben</t>
  </si>
  <si>
    <t>Frank</t>
  </si>
  <si>
    <t>gerjan.roelofs@kpnplanet.nl</t>
  </si>
  <si>
    <t>06-83791020</t>
  </si>
  <si>
    <t>Barneveld</t>
  </si>
  <si>
    <t>Egbert</t>
  </si>
  <si>
    <t>Ajmzeelen@home.nl</t>
  </si>
  <si>
    <t>06-30331009</t>
  </si>
  <si>
    <t>0485-800927</t>
  </si>
  <si>
    <t>Zeelen</t>
  </si>
  <si>
    <t>André</t>
  </si>
  <si>
    <t>Jmazeelen@gmail.com</t>
  </si>
  <si>
    <t>06-50495752</t>
  </si>
  <si>
    <t>Petersrit1@ziggo.nl</t>
  </si>
  <si>
    <t>06-47152586</t>
  </si>
  <si>
    <t>Peters-rit</t>
  </si>
  <si>
    <t>Chrisoploo@gmail.com</t>
  </si>
  <si>
    <t>06-51134651</t>
  </si>
  <si>
    <t>Cornelissen</t>
  </si>
  <si>
    <t>Chris</t>
  </si>
  <si>
    <t>06-27320019</t>
  </si>
  <si>
    <t>0485-382877</t>
  </si>
  <si>
    <t>vansambeekjan@gmail.com</t>
  </si>
  <si>
    <t>06-12813472</t>
  </si>
  <si>
    <t>Gjpetersrit@gmail.com</t>
  </si>
  <si>
    <t>06-30039645</t>
  </si>
  <si>
    <t>0485-350429</t>
  </si>
  <si>
    <t>Paul-Koks@ziggo.nl</t>
  </si>
  <si>
    <t>06-10424202</t>
  </si>
  <si>
    <t>Koks</t>
  </si>
  <si>
    <t>jpgthomassen@gmail.com</t>
  </si>
  <si>
    <t>06-15480934</t>
  </si>
  <si>
    <t>Thomassen</t>
  </si>
  <si>
    <t>bart.aben69@gmail.com</t>
  </si>
  <si>
    <t>06-52361984</t>
  </si>
  <si>
    <t>Aben</t>
  </si>
  <si>
    <t>e.vd.cruijsen@outlook.com</t>
  </si>
  <si>
    <t>06-12630620</t>
  </si>
  <si>
    <t>0485-577285</t>
  </si>
  <si>
    <t>Cruijsen</t>
  </si>
  <si>
    <t>Eric</t>
  </si>
  <si>
    <t>fransgerdasommers@gmail.com</t>
  </si>
  <si>
    <t>06-39868879</t>
  </si>
  <si>
    <t>Sommers</t>
  </si>
  <si>
    <t>Schellekensmarcus@gmail.com</t>
  </si>
  <si>
    <t>06-20725989</t>
  </si>
  <si>
    <t>Schellekens</t>
  </si>
  <si>
    <t>Marc</t>
  </si>
  <si>
    <t>hetcafeetje@gmail.com</t>
  </si>
  <si>
    <t>06-51402888</t>
  </si>
  <si>
    <t>Aerts</t>
  </si>
  <si>
    <t>fenmjbastiaans1972@outlook.com</t>
  </si>
  <si>
    <t>06-13160606</t>
  </si>
  <si>
    <t>Bastiaans</t>
  </si>
  <si>
    <t>jehivemi@ziggo.nl</t>
  </si>
  <si>
    <t>06-22993666</t>
  </si>
  <si>
    <t>0485-384999</t>
  </si>
  <si>
    <t>Boer</t>
  </si>
  <si>
    <t>Jelmer</t>
  </si>
  <si>
    <t>nouddekill@gmail.com</t>
  </si>
  <si>
    <t>06-12415478</t>
  </si>
  <si>
    <t>Noud</t>
  </si>
  <si>
    <t>janbens20@gmail.com</t>
  </si>
  <si>
    <t>06-11011548</t>
  </si>
  <si>
    <t>Bens</t>
  </si>
  <si>
    <t>martienvdspoel@gmail.com</t>
  </si>
  <si>
    <t>06-24276780</t>
  </si>
  <si>
    <t>Spoel</t>
  </si>
  <si>
    <t>J.lammerts@chello.nl</t>
  </si>
  <si>
    <t>024-6750314</t>
  </si>
  <si>
    <t>Lammerts</t>
  </si>
  <si>
    <t>j.hilgers6@chello.nl</t>
  </si>
  <si>
    <t>024-3240290</t>
  </si>
  <si>
    <t>Engelenburg</t>
  </si>
  <si>
    <t>Kaketoenl@hotmail.com</t>
  </si>
  <si>
    <t>024-3551735</t>
  </si>
  <si>
    <t>Voorst</t>
  </si>
  <si>
    <t>Richard</t>
  </si>
  <si>
    <t>willems.tpa@kpnmail.nl</t>
  </si>
  <si>
    <t>06-46344471</t>
  </si>
  <si>
    <t>M.hofman19@chello.nl</t>
  </si>
  <si>
    <t>06-39405848</t>
  </si>
  <si>
    <t>Hofman</t>
  </si>
  <si>
    <t>henk.auener@ccc.nl</t>
  </si>
  <si>
    <t>06-46902314</t>
  </si>
  <si>
    <t>Auener</t>
  </si>
  <si>
    <t>r.j.f.ketels@gmail.com</t>
  </si>
  <si>
    <t>06-53578184</t>
  </si>
  <si>
    <t>Ketels</t>
  </si>
  <si>
    <t>ruudwillemsen70@hotmail.com</t>
  </si>
  <si>
    <t>06-20045238</t>
  </si>
  <si>
    <t>Willemsen</t>
  </si>
  <si>
    <t>m.vollaard9@upcmail.nl</t>
  </si>
  <si>
    <t>024-3542035</t>
  </si>
  <si>
    <t>Vollaard</t>
  </si>
  <si>
    <t>anjamarco@ziggo.nl</t>
  </si>
  <si>
    <t>06-83334775</t>
  </si>
  <si>
    <t>Anja</t>
  </si>
  <si>
    <t>wilja68@gmail.com</t>
  </si>
  <si>
    <t>06-38295328</t>
  </si>
  <si>
    <t>024-3449204</t>
  </si>
  <si>
    <t>Koopmanschap</t>
  </si>
  <si>
    <t>Wilja</t>
  </si>
  <si>
    <t>kittyenmarleen@gmail.com</t>
  </si>
  <si>
    <t>024-3782069</t>
  </si>
  <si>
    <t>Spronk</t>
  </si>
  <si>
    <t>Marleen</t>
  </si>
  <si>
    <t>memet12394@hotmail.com</t>
  </si>
  <si>
    <t>06-48157130</t>
  </si>
  <si>
    <t>Senol</t>
  </si>
  <si>
    <t>Memet</t>
  </si>
  <si>
    <t>janduynhoven@telfort.nl</t>
  </si>
  <si>
    <t>06-10947151</t>
  </si>
  <si>
    <t>024-3780066</t>
  </si>
  <si>
    <t>Duynhoven</t>
  </si>
  <si>
    <t>mahmut_senol@hotmail.com</t>
  </si>
  <si>
    <t>024-3605446</t>
  </si>
  <si>
    <t>Mahmut</t>
  </si>
  <si>
    <t>trudihoogveld@hotmail.com</t>
  </si>
  <si>
    <t>024 - 6755963</t>
  </si>
  <si>
    <t>Hoogveld</t>
  </si>
  <si>
    <t>Trudi</t>
  </si>
  <si>
    <t>H.j.berendsen@planet.nl</t>
  </si>
  <si>
    <t>024-6773626</t>
  </si>
  <si>
    <t>Berendsen</t>
  </si>
  <si>
    <t>B.soesan@upcmail.nl</t>
  </si>
  <si>
    <t>06-22809018</t>
  </si>
  <si>
    <t>Soesan</t>
  </si>
  <si>
    <t>Berry</t>
  </si>
  <si>
    <t>Inge_veltmans@hotmail.com</t>
  </si>
  <si>
    <t>024-3604780</t>
  </si>
  <si>
    <t>Veltmans</t>
  </si>
  <si>
    <t>Inge</t>
  </si>
  <si>
    <t>M.haan48@chello.nl</t>
  </si>
  <si>
    <t>024-3441084</t>
  </si>
  <si>
    <t>Haan</t>
  </si>
  <si>
    <t>Marinus</t>
  </si>
  <si>
    <t>m.keurentjes1970@gmail.com</t>
  </si>
  <si>
    <t>06-40540171</t>
  </si>
  <si>
    <t>Keurentjes</t>
  </si>
  <si>
    <t>Marcel</t>
  </si>
  <si>
    <t>cselten2@kpnmail.nl</t>
  </si>
  <si>
    <t>024-3780374</t>
  </si>
  <si>
    <t>Selten</t>
  </si>
  <si>
    <t>michavanbochem@gmail.com</t>
  </si>
  <si>
    <t>06-53800179</t>
  </si>
  <si>
    <t>Bochem</t>
  </si>
  <si>
    <t>Micha</t>
  </si>
  <si>
    <t>06-12969843</t>
  </si>
  <si>
    <t>d.stapelbroek55@gmail.com</t>
  </si>
  <si>
    <t>Stapelbroek</t>
  </si>
  <si>
    <t>Dorien</t>
  </si>
  <si>
    <t>E.vd.hoogen@chello.nl</t>
  </si>
  <si>
    <t>Jeannette.riemslag@chello.nl</t>
  </si>
  <si>
    <t>06-26380191</t>
  </si>
  <si>
    <t>Riemslag</t>
  </si>
  <si>
    <t>Jeannette</t>
  </si>
  <si>
    <t>Pamtils01@gmail.com</t>
  </si>
  <si>
    <t>024-3584213</t>
  </si>
  <si>
    <t>Tils</t>
  </si>
  <si>
    <t>janwillemvandenoever@icloud.com</t>
  </si>
  <si>
    <t>06-28171450</t>
  </si>
  <si>
    <t>Oever</t>
  </si>
  <si>
    <t>Jan Willem</t>
  </si>
  <si>
    <t>henk_jansen54@kpnplanet.nl</t>
  </si>
  <si>
    <t>06-16886766</t>
  </si>
  <si>
    <t>024-3565643</t>
  </si>
  <si>
    <t>jackie_de_bruin@hotmail.com</t>
  </si>
  <si>
    <t>06-29553717</t>
  </si>
  <si>
    <t>Bruin</t>
  </si>
  <si>
    <t>j.vandenhof1@telfort.nl</t>
  </si>
  <si>
    <t>06-55710841</t>
  </si>
  <si>
    <t>024-3557008</t>
  </si>
  <si>
    <t>Hof</t>
  </si>
  <si>
    <t>stan.meeuwsen@ziggo.nl</t>
  </si>
  <si>
    <t>+31 6 24422911</t>
  </si>
  <si>
    <t>0485-331269</t>
  </si>
  <si>
    <t>Meeuwsen</t>
  </si>
  <si>
    <t>rik_hooghof@hotmail.com</t>
  </si>
  <si>
    <t>06-28800508</t>
  </si>
  <si>
    <t>Hooghof</t>
  </si>
  <si>
    <t>Rik</t>
  </si>
  <si>
    <t>Info@oeffelt.net</t>
  </si>
  <si>
    <t>06-53700142</t>
  </si>
  <si>
    <t>Oeffelt</t>
  </si>
  <si>
    <t>jg.meeussen@gmail.com</t>
  </si>
  <si>
    <t>024-6639277</t>
  </si>
  <si>
    <t>Meeussen</t>
  </si>
  <si>
    <t>Guido</t>
  </si>
  <si>
    <t>cpjvangestel@gmail.com,pk-planning@knbb-nijmegen.nl</t>
  </si>
  <si>
    <t>06-14274201</t>
  </si>
  <si>
    <t>Gestel</t>
  </si>
  <si>
    <t>Coen</t>
  </si>
  <si>
    <t>raoulhulzink@hotmail.com</t>
  </si>
  <si>
    <t>06-55951820</t>
  </si>
  <si>
    <t>Hulzink</t>
  </si>
  <si>
    <t>Raoul</t>
  </si>
  <si>
    <t>ps.voeten@gmail.com</t>
  </si>
  <si>
    <t>024-3450772</t>
  </si>
  <si>
    <t>Voeten</t>
  </si>
  <si>
    <t>Patricia</t>
  </si>
  <si>
    <t>wroelofs@live.nl</t>
  </si>
  <si>
    <t>06-42481896</t>
  </si>
  <si>
    <t>tess-nmgn@hotmail.com</t>
  </si>
  <si>
    <t>06-51890128</t>
  </si>
  <si>
    <t>Tess</t>
  </si>
  <si>
    <t>noutvos@hotmail.com</t>
  </si>
  <si>
    <t>06-40067449</t>
  </si>
  <si>
    <t>Nout</t>
  </si>
  <si>
    <t>aligokturk@live.nl</t>
  </si>
  <si>
    <t>06-84772128</t>
  </si>
  <si>
    <t>Gäkturk</t>
  </si>
  <si>
    <t>Ali</t>
  </si>
  <si>
    <t>albertboslust5@hotmail.com</t>
  </si>
  <si>
    <t>06-34617610</t>
  </si>
  <si>
    <t>Embden</t>
  </si>
  <si>
    <t>p.willems2@chello.nl</t>
  </si>
  <si>
    <t>06-22791555</t>
  </si>
  <si>
    <t>Driessen</t>
  </si>
  <si>
    <t>Sponsje_@hotmail.com</t>
  </si>
  <si>
    <t>06-52655922</t>
  </si>
  <si>
    <t>Bosmans</t>
  </si>
  <si>
    <t>Adrie</t>
  </si>
  <si>
    <t>petervisser1959@gmail.com</t>
  </si>
  <si>
    <t>06-29139432</t>
  </si>
  <si>
    <t>024-3976902</t>
  </si>
  <si>
    <t>Visser</t>
  </si>
  <si>
    <t>06-52016004</t>
  </si>
  <si>
    <t>Weijers</t>
  </si>
  <si>
    <t>06-20541018</t>
  </si>
  <si>
    <t>Peters-Hendricks</t>
  </si>
  <si>
    <t>Diana</t>
  </si>
  <si>
    <t>024-3974023</t>
  </si>
  <si>
    <t>Eijkhout</t>
  </si>
  <si>
    <t>mjm.gerrits@chello.nl</t>
  </si>
  <si>
    <t>06-54943505</t>
  </si>
  <si>
    <t>024-3976199</t>
  </si>
  <si>
    <t>ronnie_best@hotmail.com</t>
  </si>
  <si>
    <t>06-14877657</t>
  </si>
  <si>
    <t>Aalders</t>
  </si>
  <si>
    <t>Ronnie</t>
  </si>
  <si>
    <t>roevenhans@gmail.com</t>
  </si>
  <si>
    <t>06-51346984</t>
  </si>
  <si>
    <t>Roeven</t>
  </si>
  <si>
    <t>h.f.w.m.janssen@hetnet.nl</t>
  </si>
  <si>
    <t>06-53374246</t>
  </si>
  <si>
    <t>06-46987542</t>
  </si>
  <si>
    <t>Heijnen</t>
  </si>
  <si>
    <t>m.weerenderoder@upcmail.nl</t>
  </si>
  <si>
    <t>06-83205014</t>
  </si>
  <si>
    <t>024-3444316</t>
  </si>
  <si>
    <t>Weeren</t>
  </si>
  <si>
    <t>Lambert</t>
  </si>
  <si>
    <t>T.p.peters@hotmail.nl</t>
  </si>
  <si>
    <t>06-57571443</t>
  </si>
  <si>
    <t>06-22553723</t>
  </si>
  <si>
    <t>Giebels</t>
  </si>
  <si>
    <t>johnjanssengr@hotmail.com</t>
  </si>
  <si>
    <t>06-38246866</t>
  </si>
  <si>
    <t>06-12774723</t>
  </si>
  <si>
    <t>Lieshout</t>
  </si>
  <si>
    <t>Philip</t>
  </si>
  <si>
    <t>06-51683935</t>
  </si>
  <si>
    <t>Baardewijk</t>
  </si>
  <si>
    <t>Roger</t>
  </si>
  <si>
    <t>jeremyliebers@live.nl</t>
  </si>
  <si>
    <t>06-15501774</t>
  </si>
  <si>
    <t>Liebers</t>
  </si>
  <si>
    <t>Jeremy</t>
  </si>
  <si>
    <t>06-28137220</t>
  </si>
  <si>
    <t>Hennie</t>
  </si>
  <si>
    <t>Patrick</t>
  </si>
  <si>
    <t>m.vanschijndel@kpnplanet.nl</t>
  </si>
  <si>
    <t>06-29545140</t>
  </si>
  <si>
    <t>Martijn</t>
  </si>
  <si>
    <t>Dijkmans</t>
  </si>
  <si>
    <t>Schijndec</t>
  </si>
  <si>
    <t>06-12661897</t>
  </si>
  <si>
    <t>Verde</t>
  </si>
  <si>
    <t>vila</t>
  </si>
  <si>
    <t>Augusto</t>
  </si>
  <si>
    <t>lyonmegens@gmail.com</t>
  </si>
  <si>
    <t>06-42104244</t>
  </si>
  <si>
    <t>024-6414822</t>
  </si>
  <si>
    <t>Lyon</t>
  </si>
  <si>
    <t>Toonvandenberg@kpnmail.nl</t>
  </si>
  <si>
    <t>06-15504729</t>
  </si>
  <si>
    <t>0487-531628</t>
  </si>
  <si>
    <t>Berg</t>
  </si>
  <si>
    <t>Hjbulte@hetnet.nl</t>
  </si>
  <si>
    <t>06-57898555</t>
  </si>
  <si>
    <t>0488-411378</t>
  </si>
  <si>
    <t>Bulte</t>
  </si>
  <si>
    <t>jo.megens90@gmail.com</t>
  </si>
  <si>
    <t>0487-517233</t>
  </si>
  <si>
    <t>renederksen.planten@outlook.com</t>
  </si>
  <si>
    <t>024-3503330</t>
  </si>
  <si>
    <t>Derksen</t>
  </si>
  <si>
    <t>A.waal87@upcmail.nl</t>
  </si>
  <si>
    <t>06-51119202</t>
  </si>
  <si>
    <t>Waal</t>
  </si>
  <si>
    <t>sjhoen@home.nl</t>
  </si>
  <si>
    <t>06-23913201</t>
  </si>
  <si>
    <t>0486-472423</t>
  </si>
  <si>
    <t>Hoen</t>
  </si>
  <si>
    <t>Stefan</t>
  </si>
  <si>
    <t>Theovandijk@xmsnet.nl</t>
  </si>
  <si>
    <t>0487-531594</t>
  </si>
  <si>
    <t>J.nas6@upcmail.nl</t>
  </si>
  <si>
    <t>06-18374213</t>
  </si>
  <si>
    <t>024-6450410</t>
  </si>
  <si>
    <t>Markese</t>
  </si>
  <si>
    <t>gjvdv@hotmail.com</t>
  </si>
  <si>
    <t>06-24395280</t>
  </si>
  <si>
    <t>024-6770038</t>
  </si>
  <si>
    <t>Gert Jan</t>
  </si>
  <si>
    <t>peterloermans@hotmail.com</t>
  </si>
  <si>
    <t>06-20365281</t>
  </si>
  <si>
    <t>frank.an.huls@gmail.com</t>
  </si>
  <si>
    <t>06-23258462</t>
  </si>
  <si>
    <t>Huls</t>
  </si>
  <si>
    <t>diesel.tank@icloud.com</t>
  </si>
  <si>
    <t>06-36096118</t>
  </si>
  <si>
    <t>Wesley</t>
  </si>
  <si>
    <t>schothuis.sg@gmail.com</t>
  </si>
  <si>
    <t>06-86665462</t>
  </si>
  <si>
    <t>Schothuis</t>
  </si>
  <si>
    <t>Stevin</t>
  </si>
  <si>
    <t>jljvanbeuningen@gmail.com</t>
  </si>
  <si>
    <t>0487-542092</t>
  </si>
  <si>
    <t>Beuningen</t>
  </si>
  <si>
    <t>willvanzwam@gmail.com</t>
  </si>
  <si>
    <t>06-37299172</t>
  </si>
  <si>
    <t>Zwam</t>
  </si>
  <si>
    <t>Will</t>
  </si>
  <si>
    <t>kaydeecain15@gmail.com</t>
  </si>
  <si>
    <t>06-28020464</t>
  </si>
  <si>
    <t>Fanumbi</t>
  </si>
  <si>
    <t>Max@Coppes.nl</t>
  </si>
  <si>
    <t>06-53816610</t>
  </si>
  <si>
    <t>Coppes</t>
  </si>
  <si>
    <t>Max</t>
  </si>
  <si>
    <t>sjaakkersten@outlook.com</t>
  </si>
  <si>
    <t>é</t>
  </si>
  <si>
    <t>06-36372248</t>
  </si>
  <si>
    <t>Sjaak</t>
  </si>
  <si>
    <t>hvandervalk@gmail.com</t>
  </si>
  <si>
    <t>06-40389517</t>
  </si>
  <si>
    <t>Valk</t>
  </si>
  <si>
    <t>sjef.sengers@gmail.com</t>
  </si>
  <si>
    <t>06-26372040</t>
  </si>
  <si>
    <t>Sengers</t>
  </si>
  <si>
    <t>W.kluts@chello.nl</t>
  </si>
  <si>
    <t>024-3447235</t>
  </si>
  <si>
    <t>Kluts</t>
  </si>
  <si>
    <t>J.bexkens@xmsnet.nl</t>
  </si>
  <si>
    <t>06-40254808</t>
  </si>
  <si>
    <t>024-3563363</t>
  </si>
  <si>
    <t>Bexkens</t>
  </si>
  <si>
    <t>Ton.v.d.linden@xs4all.nl</t>
  </si>
  <si>
    <t>024-3223934</t>
  </si>
  <si>
    <t>ron.engelen@live.nl</t>
  </si>
  <si>
    <t>024-3222817</t>
  </si>
  <si>
    <t>Engelen</t>
  </si>
  <si>
    <t>janbilo@hotmail.com</t>
  </si>
  <si>
    <t>06-25204860</t>
  </si>
  <si>
    <t>Bilo</t>
  </si>
  <si>
    <t>ties.car@gmail.com</t>
  </si>
  <si>
    <t>06-81164170</t>
  </si>
  <si>
    <t>024-3237193</t>
  </si>
  <si>
    <t>Ties</t>
  </si>
  <si>
    <t>06-52637263</t>
  </si>
  <si>
    <t>Veer</t>
  </si>
  <si>
    <t>Joep</t>
  </si>
  <si>
    <t>S.straatman1@chello.nl</t>
  </si>
  <si>
    <t>06-34308446</t>
  </si>
  <si>
    <t>Yozgat</t>
  </si>
  <si>
    <t>Yasin</t>
  </si>
  <si>
    <t>Fr.burgersdijk@hotmail.com</t>
  </si>
  <si>
    <t>06-25591857</t>
  </si>
  <si>
    <t>Burgersdijk</t>
  </si>
  <si>
    <t>a.walrecht@frontline-lingerie.com</t>
  </si>
  <si>
    <t>06-53162800</t>
  </si>
  <si>
    <t>Walrecht</t>
  </si>
  <si>
    <t>Joep@cvtuning.nl</t>
  </si>
  <si>
    <t>06-21691853</t>
  </si>
  <si>
    <t>r.a.w.toren@gmail.com</t>
  </si>
  <si>
    <t>06-52780803</t>
  </si>
  <si>
    <t>024-3447296</t>
  </si>
  <si>
    <t>Toren</t>
  </si>
  <si>
    <t>teeky@outlook.com</t>
  </si>
  <si>
    <t>06-20470650</t>
  </si>
  <si>
    <t>Reessink</t>
  </si>
  <si>
    <t>Teeky</t>
  </si>
  <si>
    <t>L.straatman2@chello.nl</t>
  </si>
  <si>
    <t>06-46195485</t>
  </si>
  <si>
    <t>Straatman</t>
  </si>
  <si>
    <t>Leon</t>
  </si>
  <si>
    <t>a.hofman71@gmail.com</t>
  </si>
  <si>
    <t>024-3239831</t>
  </si>
  <si>
    <t>Antoon</t>
  </si>
  <si>
    <t>pevandeve@hotmail.com</t>
  </si>
  <si>
    <t>06-38417781</t>
  </si>
  <si>
    <t>bertvorstenbosch@glazenkamp.net</t>
  </si>
  <si>
    <t>06-43804974</t>
  </si>
  <si>
    <t>Vorstenbosch</t>
  </si>
  <si>
    <t>Frederik</t>
  </si>
  <si>
    <t>pgbosveld@gmail.com</t>
  </si>
  <si>
    <t>06-43555515</t>
  </si>
  <si>
    <t>Bosveld</t>
  </si>
  <si>
    <t>024-3563732</t>
  </si>
  <si>
    <t>Beem</t>
  </si>
  <si>
    <t>svanpluuren@gmail.com</t>
  </si>
  <si>
    <t>06-30771332</t>
  </si>
  <si>
    <t>Pluuren</t>
  </si>
  <si>
    <t>Simon</t>
  </si>
  <si>
    <t>Willyleenders@hotmail.nl</t>
  </si>
  <si>
    <t>Piet</t>
  </si>
  <si>
    <t>06-51601907</t>
  </si>
  <si>
    <t>Rutten</t>
  </si>
  <si>
    <t>W.hijmans1@chello.nl</t>
  </si>
  <si>
    <t>06-26360404</t>
  </si>
  <si>
    <t>Hijmans</t>
  </si>
  <si>
    <t>024-6412445</t>
  </si>
  <si>
    <t>Fleuren</t>
  </si>
  <si>
    <t>Henny</t>
  </si>
  <si>
    <t>Yolandaspanjaard@hotmail.com</t>
  </si>
  <si>
    <t>024-6411882</t>
  </si>
  <si>
    <t>Spanjaard</t>
  </si>
  <si>
    <t>c.heusden@hotmail.com</t>
  </si>
  <si>
    <t>06-20345948</t>
  </si>
  <si>
    <t>024-6411681</t>
  </si>
  <si>
    <t>Heusden</t>
  </si>
  <si>
    <t>Charles</t>
  </si>
  <si>
    <t>ben_lammers@hotmail.com</t>
  </si>
  <si>
    <t>024-6417570</t>
  </si>
  <si>
    <t>Lammers</t>
  </si>
  <si>
    <t>Fiepet@xmsnet.nl</t>
  </si>
  <si>
    <t>R.vharen@live.nl</t>
  </si>
  <si>
    <t>024-6420311</t>
  </si>
  <si>
    <t>Haren</t>
  </si>
  <si>
    <t>Rien</t>
  </si>
  <si>
    <t>theoderksen64@gmail.com</t>
  </si>
  <si>
    <t>06-15201776</t>
  </si>
  <si>
    <t>0486-420884</t>
  </si>
  <si>
    <t>Hans.lowiessen@glazenkamp.net</t>
  </si>
  <si>
    <t>024-3500921</t>
  </si>
  <si>
    <t>Huttner</t>
  </si>
  <si>
    <t>heroldslettenaar@gmail.com</t>
  </si>
  <si>
    <t>06-27840698</t>
  </si>
  <si>
    <t>024-3244646</t>
  </si>
  <si>
    <t>Slettenaar</t>
  </si>
  <si>
    <t>Herold</t>
  </si>
  <si>
    <t>Jdgraaf1962@kpnmail.nl</t>
  </si>
  <si>
    <t>024-6419445</t>
  </si>
  <si>
    <t>Atam@home.nl</t>
  </si>
  <si>
    <t>0486-412313</t>
  </si>
  <si>
    <t>eddymol@hotmail.nl</t>
  </si>
  <si>
    <t>06-42107762</t>
  </si>
  <si>
    <t>024-8483094</t>
  </si>
  <si>
    <t>Mol</t>
  </si>
  <si>
    <t>Eddy</t>
  </si>
  <si>
    <t>M.gijsbers@xmsnet.nl</t>
  </si>
  <si>
    <t>024-3786235</t>
  </si>
  <si>
    <t>Gijsbers</t>
  </si>
  <si>
    <t>Maarten</t>
  </si>
  <si>
    <t>th.honing@gmail.com</t>
  </si>
  <si>
    <t>06-22459516</t>
  </si>
  <si>
    <t>024-6420894</t>
  </si>
  <si>
    <t>Honing</t>
  </si>
  <si>
    <t>fransstanko2@icloud.com</t>
  </si>
  <si>
    <t>06-35316657</t>
  </si>
  <si>
    <t>Stanko</t>
  </si>
  <si>
    <t>jvh@kpnplanet.nl</t>
  </si>
  <si>
    <t>06-22145891</t>
  </si>
  <si>
    <t>Hemert</t>
  </si>
  <si>
    <t>tgjhendriks@hotmail.com</t>
  </si>
  <si>
    <t>06-20257317</t>
  </si>
  <si>
    <t>024-6416090</t>
  </si>
  <si>
    <t>Thé</t>
  </si>
  <si>
    <t>maartena9@gmail.com</t>
  </si>
  <si>
    <t>06-52861811</t>
  </si>
  <si>
    <t>Ariaans</t>
  </si>
  <si>
    <t>ahoning@planet.nl</t>
  </si>
  <si>
    <t>06-43229700</t>
  </si>
  <si>
    <t>wim.bacon@gmail.com</t>
  </si>
  <si>
    <t>06-12911181</t>
  </si>
  <si>
    <t>024-3452619</t>
  </si>
  <si>
    <t>Spek</t>
  </si>
  <si>
    <t>jengfesten@gmail.com</t>
  </si>
  <si>
    <t>06-30064060</t>
  </si>
  <si>
    <t>024-6415134</t>
  </si>
  <si>
    <t>Festen</t>
  </si>
  <si>
    <t>F.h.mlauret@gmail.com</t>
  </si>
  <si>
    <t>024-3540135</t>
  </si>
  <si>
    <t>Lauret</t>
  </si>
  <si>
    <t>H.reinink@kpnplanet.nl</t>
  </si>
  <si>
    <t>024-6774404</t>
  </si>
  <si>
    <t>Reinink</t>
  </si>
  <si>
    <t>gjfsamson@gmail.com</t>
  </si>
  <si>
    <t>024-3558173</t>
  </si>
  <si>
    <t>Samson</t>
  </si>
  <si>
    <t>harryrullmann@gmail.com</t>
  </si>
  <si>
    <t>06-42640120</t>
  </si>
  <si>
    <t>024-7616023</t>
  </si>
  <si>
    <t>Rullmann</t>
  </si>
  <si>
    <t>marjan104vano@gmail.com</t>
  </si>
  <si>
    <t>06-28629527</t>
  </si>
  <si>
    <t>024-3227902</t>
  </si>
  <si>
    <t>Oostveen</t>
  </si>
  <si>
    <t>Marjan</t>
  </si>
  <si>
    <t>pia.helmich18@telfortglasvezel.nl</t>
  </si>
  <si>
    <t>06-23059004</t>
  </si>
  <si>
    <t>024-3228477</t>
  </si>
  <si>
    <t>Helmich</t>
  </si>
  <si>
    <t>Pia</t>
  </si>
  <si>
    <t>Tooske1947@gmail.com</t>
  </si>
  <si>
    <t>06-12550775</t>
  </si>
  <si>
    <t>024-8905485</t>
  </si>
  <si>
    <t>Westrik</t>
  </si>
  <si>
    <t>Addy</t>
  </si>
  <si>
    <t>jwfmeijer1960@gmail.com</t>
  </si>
  <si>
    <t>06-51823827</t>
  </si>
  <si>
    <t>Meijer</t>
  </si>
  <si>
    <t>jean.verbeet@hotmail.com</t>
  </si>
  <si>
    <t xml:space="preserve">	</t>
  </si>
  <si>
    <t>06-48473044</t>
  </si>
  <si>
    <t>Verbeet</t>
  </si>
  <si>
    <t>Jean</t>
  </si>
  <si>
    <t>H.spaans@hetnet.nl</t>
  </si>
  <si>
    <t>024-3606486</t>
  </si>
  <si>
    <t>Spaans</t>
  </si>
  <si>
    <t>keesjaspers@outlook.com</t>
  </si>
  <si>
    <t>024-3563096</t>
  </si>
  <si>
    <t>Jaspers</t>
  </si>
  <si>
    <t>wmerx@outlook.com</t>
  </si>
  <si>
    <t>06-20429239</t>
  </si>
  <si>
    <t>024-3430342</t>
  </si>
  <si>
    <t>Merx</t>
  </si>
  <si>
    <t>s.nabuurs@gmail.com</t>
  </si>
  <si>
    <t>06-24132980</t>
  </si>
  <si>
    <t>Nabuurs</t>
  </si>
  <si>
    <t>Sven</t>
  </si>
  <si>
    <t>Frank@hofsedam.nl</t>
  </si>
  <si>
    <t>06-29575774</t>
  </si>
  <si>
    <t>024-6418587</t>
  </si>
  <si>
    <t>Bruijn</t>
  </si>
  <si>
    <t>theohwjanssen@gmail.com</t>
  </si>
  <si>
    <t>06-38139582</t>
  </si>
  <si>
    <t>robertprakke@gmail.com</t>
  </si>
  <si>
    <t>06-10027558</t>
  </si>
  <si>
    <t>0572-853474</t>
  </si>
  <si>
    <t>Prakke</t>
  </si>
  <si>
    <t>ruth43@zonnet.nl</t>
  </si>
  <si>
    <t>06-33031569</t>
  </si>
  <si>
    <t>Bogaard</t>
  </si>
  <si>
    <t>Ruth</t>
  </si>
  <si>
    <t>m.h.p.fikkert@upcmail.nl</t>
  </si>
  <si>
    <t>06-49184696</t>
  </si>
  <si>
    <t>024-3779453</t>
  </si>
  <si>
    <t>Fikkert</t>
  </si>
  <si>
    <t>Mariette</t>
  </si>
  <si>
    <t>rvrijswijk501@gmail.com</t>
  </si>
  <si>
    <t>06-29553867</t>
  </si>
  <si>
    <t>Rijswijk</t>
  </si>
  <si>
    <t>Ralph</t>
  </si>
  <si>
    <t>cmjanssen@xs4all.nl</t>
  </si>
  <si>
    <t>024-3581275</t>
  </si>
  <si>
    <t>corvandegroep1@ziggo.nl</t>
  </si>
  <si>
    <t>06-12229286</t>
  </si>
  <si>
    <t>033-2981600</t>
  </si>
  <si>
    <t>Groep</t>
  </si>
  <si>
    <t>Cor</t>
  </si>
  <si>
    <t>eschouten01@kpnmail.nl</t>
  </si>
  <si>
    <t>06-48792607</t>
  </si>
  <si>
    <t>Schouten</t>
  </si>
  <si>
    <t>Eef</t>
  </si>
  <si>
    <t>r.a.vanhulst@outlook.com</t>
  </si>
  <si>
    <t>024-3581482</t>
  </si>
  <si>
    <t>Hulst</t>
  </si>
  <si>
    <t>Siem48@hotmail.com</t>
  </si>
  <si>
    <t>0317-316394</t>
  </si>
  <si>
    <t>Dam</t>
  </si>
  <si>
    <t>W.smolders22@upcmail.nl</t>
  </si>
  <si>
    <t>024-3732146</t>
  </si>
  <si>
    <t>Smolders</t>
  </si>
  <si>
    <t>Winfried</t>
  </si>
  <si>
    <t>daanglissenaar@gmail.com</t>
  </si>
  <si>
    <t>06-34602993</t>
  </si>
  <si>
    <t>077-8503778</t>
  </si>
  <si>
    <t>Glissenaar</t>
  </si>
  <si>
    <t>Daan</t>
  </si>
  <si>
    <t>hjjscheepers@outlook.com</t>
  </si>
  <si>
    <t>06-15432624</t>
  </si>
  <si>
    <t>0481-462097</t>
  </si>
  <si>
    <t>Scheepers</t>
  </si>
  <si>
    <t>mariengramser@ziggo.nl</t>
  </si>
  <si>
    <t>0487-515418</t>
  </si>
  <si>
    <t>Gramser</t>
  </si>
  <si>
    <t>Marien</t>
  </si>
  <si>
    <t>henk-lenie75@kpnmail.nl</t>
  </si>
  <si>
    <t>024-6773327</t>
  </si>
  <si>
    <t>Kouwen</t>
  </si>
  <si>
    <t>p.banken@kpnmail.nl</t>
  </si>
  <si>
    <t>06 83973873</t>
  </si>
  <si>
    <t>Banken</t>
  </si>
  <si>
    <t>coenvdz60@gmail.com</t>
  </si>
  <si>
    <t>06-26659329</t>
  </si>
  <si>
    <t>Zouwen</t>
  </si>
  <si>
    <t>theager.b@hotmail.com</t>
  </si>
  <si>
    <t>06-35120922</t>
  </si>
  <si>
    <t>Buurman</t>
  </si>
  <si>
    <t>v.kersten@glazenkamp.net</t>
  </si>
  <si>
    <t>06-11050105</t>
  </si>
  <si>
    <t>Vincent</t>
  </si>
  <si>
    <t>kappersjc@gmail.com</t>
  </si>
  <si>
    <t>06-12131174</t>
  </si>
  <si>
    <t>Christ</t>
  </si>
  <si>
    <t>estherbraam25@gmail.com</t>
  </si>
  <si>
    <t>024-8450898</t>
  </si>
  <si>
    <t>Braam</t>
  </si>
  <si>
    <t>rileyalbers1@live.nl</t>
  </si>
  <si>
    <t>06-40133470</t>
  </si>
  <si>
    <t>Albers</t>
  </si>
  <si>
    <t>Riley</t>
  </si>
  <si>
    <t>gerardhutting@gmail.com</t>
  </si>
  <si>
    <t>06-53771208</t>
  </si>
  <si>
    <t>Hutting</t>
  </si>
  <si>
    <t>heinegbers@hotmail.com</t>
  </si>
  <si>
    <t>06-20433275</t>
  </si>
  <si>
    <t>024-3583820</t>
  </si>
  <si>
    <t>Egbers</t>
  </si>
  <si>
    <t>maristrik1951@gmail.com</t>
  </si>
  <si>
    <t>06-41580507</t>
  </si>
  <si>
    <t>024-2069736</t>
  </si>
  <si>
    <t>Strik</t>
  </si>
  <si>
    <t>Mari</t>
  </si>
  <si>
    <t>walther1112roos@gmail.com</t>
  </si>
  <si>
    <t>06-49688099</t>
  </si>
  <si>
    <t>Walther</t>
  </si>
  <si>
    <t>arenspeter7@gmail.com</t>
  </si>
  <si>
    <t>06-34464079</t>
  </si>
  <si>
    <t>Arens</t>
  </si>
  <si>
    <t>willem.janssen@versatel.nl</t>
  </si>
  <si>
    <t>049-5786221</t>
  </si>
  <si>
    <t>06-30733513</t>
  </si>
  <si>
    <t>elsenandre@hotmail.com</t>
  </si>
  <si>
    <t>024-3975863</t>
  </si>
  <si>
    <t>06-40174916</t>
  </si>
  <si>
    <t>erikoudendijk@tele2.nl</t>
  </si>
  <si>
    <t>06-47224213</t>
  </si>
  <si>
    <t>Oudendijk</t>
  </si>
  <si>
    <t>leendersdave@gmail.com</t>
  </si>
  <si>
    <t>06-50427590</t>
  </si>
  <si>
    <t>Leenders</t>
  </si>
  <si>
    <t>jan.ine@hotmail.nl</t>
  </si>
  <si>
    <t>024-3974217</t>
  </si>
  <si>
    <t>06-27023641</t>
  </si>
  <si>
    <t>hansjochijms@kpnmail.nl</t>
  </si>
  <si>
    <t>024-3976951</t>
  </si>
  <si>
    <t>06-15888443</t>
  </si>
  <si>
    <t>Jochyms</t>
  </si>
  <si>
    <t>twanschoofs@hotmail.nl</t>
  </si>
  <si>
    <t>024-8481229</t>
  </si>
  <si>
    <t>06-57052352</t>
  </si>
  <si>
    <t>Schoofs</t>
  </si>
  <si>
    <t>hbonsjansen@kpnplanet.nl</t>
  </si>
  <si>
    <t>06-57669717</t>
  </si>
  <si>
    <t>Bons</t>
  </si>
  <si>
    <t>botterpot@hotmail.com</t>
  </si>
  <si>
    <t>024-3971637</t>
  </si>
  <si>
    <t>06-22776988</t>
  </si>
  <si>
    <t>Oomen</t>
  </si>
  <si>
    <t>frans.janssen@caiway.nl</t>
  </si>
  <si>
    <t>06-53938427</t>
  </si>
  <si>
    <t>oomen28@caiway.nl</t>
  </si>
  <si>
    <t>024-3586407</t>
  </si>
  <si>
    <t>06-21587753</t>
  </si>
  <si>
    <t>johannes@wyler.de</t>
  </si>
  <si>
    <t>0049 - 28 26 91</t>
  </si>
  <si>
    <t>0049 - 17 09 22</t>
  </si>
  <si>
    <t>Hagemann</t>
  </si>
  <si>
    <t>jeroen.meilink@gmail.com</t>
  </si>
  <si>
    <t>024-3971683</t>
  </si>
  <si>
    <t>06-54974585</t>
  </si>
  <si>
    <t>Meilink</t>
  </si>
  <si>
    <t>Jeroen</t>
  </si>
  <si>
    <t>06-47246946</t>
  </si>
  <si>
    <t>frisovangrinsven@gmail.com</t>
  </si>
  <si>
    <t>024-3974245</t>
  </si>
  <si>
    <t>06-43087189</t>
  </si>
  <si>
    <t>Grinsven</t>
  </si>
  <si>
    <t>markgrinsven@hotmail.com</t>
  </si>
  <si>
    <t>06-12874422</t>
  </si>
  <si>
    <t>06-51296373</t>
  </si>
  <si>
    <t>thies2@chello.nl</t>
  </si>
  <si>
    <t>024-3973678</t>
  </si>
  <si>
    <t>06-51569687</t>
  </si>
  <si>
    <t>ftjtheunissen@gmail.com</t>
  </si>
  <si>
    <t>024-3977543</t>
  </si>
  <si>
    <t>06-30110969</t>
  </si>
  <si>
    <t>Theunissen</t>
  </si>
  <si>
    <t>oomentirol@gmail.com</t>
  </si>
  <si>
    <t>06-55816392</t>
  </si>
  <si>
    <t>leosmits2014@outlook.com</t>
  </si>
  <si>
    <t>024-6630450</t>
  </si>
  <si>
    <t>06-38396974</t>
  </si>
  <si>
    <t>Smits</t>
  </si>
  <si>
    <t>janssen_martijn@hotmail.com</t>
  </si>
  <si>
    <t>06-21874311</t>
  </si>
  <si>
    <t>guus-oomen@hotmail.com</t>
  </si>
  <si>
    <t>06-11950859</t>
  </si>
  <si>
    <t>Guus</t>
  </si>
  <si>
    <t>tdeleng@aol.com</t>
  </si>
  <si>
    <t>0049-2826916783</t>
  </si>
  <si>
    <t>06-17916429</t>
  </si>
  <si>
    <t>Leng</t>
  </si>
  <si>
    <t>leoschaap48@gmail.com</t>
  </si>
  <si>
    <t>06-45773595</t>
  </si>
  <si>
    <t>Schaap</t>
  </si>
  <si>
    <t>kaalklaverberg@gmail.com</t>
  </si>
  <si>
    <t>06-53543737</t>
  </si>
  <si>
    <t>Kaal</t>
  </si>
  <si>
    <t>vdbergh.cor@hotmail.com</t>
  </si>
  <si>
    <t>06-81198052</t>
  </si>
  <si>
    <t>Bergh</t>
  </si>
  <si>
    <t>p.gijsberts@chello.nl</t>
  </si>
  <si>
    <t>06-51400726</t>
  </si>
  <si>
    <t>Gijsberts</t>
  </si>
  <si>
    <t>06-57 05 23 52</t>
  </si>
  <si>
    <t>Tycho</t>
  </si>
  <si>
    <t>matjeschaap@gmail.com</t>
  </si>
  <si>
    <t>06-50217143</t>
  </si>
  <si>
    <t>Matje</t>
  </si>
  <si>
    <t>franzen.emmabel@gmail.com</t>
  </si>
  <si>
    <t>06-29106981</t>
  </si>
  <si>
    <t>Franzen</t>
  </si>
  <si>
    <t>hemmieschoofs@gmail.com</t>
  </si>
  <si>
    <t>06-25306851</t>
  </si>
  <si>
    <t>Hemmie</t>
  </si>
  <si>
    <t>lkmbedrijf@gmail.com</t>
  </si>
  <si>
    <t>06-21543038</t>
  </si>
  <si>
    <t>janvanschravendijk@gmail.com</t>
  </si>
  <si>
    <t>06-23465253</t>
  </si>
  <si>
    <t>Schravendijk</t>
  </si>
  <si>
    <t>geertlamers@upcmail.nl</t>
  </si>
  <si>
    <t>024-3976762</t>
  </si>
  <si>
    <t>06-22071547</t>
  </si>
  <si>
    <t>m.bomhof50@gmail.com</t>
  </si>
  <si>
    <t>06-22219646</t>
  </si>
  <si>
    <t>Bomhof</t>
  </si>
  <si>
    <t>denijs2@hotmail.com</t>
  </si>
  <si>
    <t>06-52081503</t>
  </si>
  <si>
    <t>Nijs</t>
  </si>
  <si>
    <t>hennyjanssen@hetnet.nl</t>
  </si>
  <si>
    <t>024-6778945</t>
  </si>
  <si>
    <t>hermanwijers@hotmail.com</t>
  </si>
  <si>
    <t>06-28484526</t>
  </si>
  <si>
    <t>024-3231481</t>
  </si>
  <si>
    <t>an.pa.72@hotmail.com</t>
  </si>
  <si>
    <t>06-51511025</t>
  </si>
  <si>
    <t>024-3583225</t>
  </si>
  <si>
    <t>k.vdwiel@telfort.nl</t>
  </si>
  <si>
    <t>06-42801844</t>
  </si>
  <si>
    <t>info@boekbinderijmeijer.nl</t>
  </si>
  <si>
    <t>06-53369035</t>
  </si>
  <si>
    <t>frankuitterhoeve@tiscali.nl</t>
  </si>
  <si>
    <t>06-51838203</t>
  </si>
  <si>
    <t>Uitterhoeve</t>
  </si>
  <si>
    <t>jma-spanjaardafbouw@kpnmail.nl</t>
  </si>
  <si>
    <t>06-53775849</t>
  </si>
  <si>
    <t>024-3788048</t>
  </si>
  <si>
    <t>06-13387866</t>
  </si>
  <si>
    <t>Jacobs</t>
  </si>
  <si>
    <t>fjfalize@gmail.com</t>
  </si>
  <si>
    <t>06-16421734</t>
  </si>
  <si>
    <t>024-6420201</t>
  </si>
  <si>
    <t>Falize</t>
  </si>
  <si>
    <t>Henk-driessen@hotmail.com</t>
  </si>
  <si>
    <t>06-18941588</t>
  </si>
  <si>
    <t>marcvandreumel@live.nl</t>
  </si>
  <si>
    <t>024-6450265</t>
  </si>
  <si>
    <t>Dreumel</t>
  </si>
  <si>
    <t>j.koenen40@upcmail.nl</t>
  </si>
  <si>
    <t>06-34935463</t>
  </si>
  <si>
    <t>Koenen</t>
  </si>
  <si>
    <t>c.warringa@hotmail.com</t>
  </si>
  <si>
    <t>06-16882051</t>
  </si>
  <si>
    <t>Warringa</t>
  </si>
  <si>
    <t>Carel</t>
  </si>
  <si>
    <t>christelvermeulen@upcmail.nl</t>
  </si>
  <si>
    <t>06-26942652</t>
  </si>
  <si>
    <t>Vermeulen</t>
  </si>
  <si>
    <t>Christel</t>
  </si>
  <si>
    <t>vdbol69@gmail.com</t>
  </si>
  <si>
    <t>06-41290662</t>
  </si>
  <si>
    <t>Bol</t>
  </si>
  <si>
    <t>v.d.</t>
  </si>
  <si>
    <t>06-12098056</t>
  </si>
  <si>
    <t>Pijman</t>
  </si>
  <si>
    <t>024-3770164</t>
  </si>
  <si>
    <t>hennydewaal53@gmail.com</t>
  </si>
  <si>
    <t>06-23483875</t>
  </si>
  <si>
    <t>Email@erikhermsen.com</t>
  </si>
  <si>
    <t>06-51085216</t>
  </si>
  <si>
    <t>024-3551423</t>
  </si>
  <si>
    <t>Wvleth01@msn.com</t>
  </si>
  <si>
    <t>024-3440325</t>
  </si>
  <si>
    <t>Leth</t>
  </si>
  <si>
    <t>H.j.w.aalders@live.nl</t>
  </si>
  <si>
    <t>06-41756834</t>
  </si>
  <si>
    <t>sandrom65@me.com</t>
  </si>
  <si>
    <t>024-3503383</t>
  </si>
  <si>
    <t>Moolenaar</t>
  </si>
  <si>
    <t>Sandro</t>
  </si>
  <si>
    <t>serge1967@live.nl</t>
  </si>
  <si>
    <t>06-14283033</t>
  </si>
  <si>
    <t>Serge</t>
  </si>
  <si>
    <t>cokok@ziggo.nl</t>
  </si>
  <si>
    <t>024-3555391</t>
  </si>
  <si>
    <t>Kok</t>
  </si>
  <si>
    <t>Co</t>
  </si>
  <si>
    <t>j.damen17@chello.nl</t>
  </si>
  <si>
    <t>06-42105474</t>
  </si>
  <si>
    <t>024-3445422</t>
  </si>
  <si>
    <t>Damen</t>
  </si>
  <si>
    <t>06-30741954</t>
  </si>
  <si>
    <t>Huisman</t>
  </si>
  <si>
    <t>Bondsnummer vereniging</t>
  </si>
  <si>
    <t>Naam vereniging</t>
  </si>
  <si>
    <t>E-mail</t>
  </si>
  <si>
    <t>Mobiel</t>
  </si>
  <si>
    <t>Telefoon</t>
  </si>
  <si>
    <t>Nationaliteit</t>
  </si>
  <si>
    <t>Geboortedatum</t>
  </si>
  <si>
    <t>M/V</t>
  </si>
  <si>
    <t>Achternaam</t>
  </si>
  <si>
    <t>Tussenvoegsel</t>
  </si>
  <si>
    <t>Voornaam</t>
  </si>
  <si>
    <t>Bnr.</t>
  </si>
  <si>
    <t>Terug</t>
  </si>
  <si>
    <t>Naar Ledenbestand KNBB</t>
  </si>
  <si>
    <t>Samengevoegd Naam</t>
  </si>
  <si>
    <r>
      <t xml:space="preserve">Bewaar het ingevulde formulier en stuur het </t>
    </r>
    <r>
      <rPr>
        <b/>
        <u/>
        <sz val="10"/>
        <color rgb="FFFF0000"/>
        <rFont val="Arial"/>
        <family val="2"/>
      </rPr>
      <t>VOOR 1 JULI</t>
    </r>
    <r>
      <rPr>
        <b/>
        <sz val="10"/>
        <color rgb="FFFF0000"/>
        <rFont val="Arial"/>
        <family val="2"/>
      </rPr>
      <t xml:space="preserve"> naar email adres zoals boven is genoemd.</t>
    </r>
  </si>
  <si>
    <t>Hieronder kunt U Handmatig de gegevens invullen, indien nieuw lid.</t>
  </si>
  <si>
    <t>Driebanden groot Overgangs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</si>
</sst>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/yyyy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4"/>
      <color rgb="FFFF0000"/>
      <name val="Arial"/>
      <family val="2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Fill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0" borderId="0" xfId="0" applyProtection="1"/>
    <xf numFmtId="0" fontId="0" fillId="0" borderId="0" xfId="0" applyFont="1"/>
    <xf numFmtId="0" fontId="0" fillId="0" borderId="0" xfId="0" applyFont="1" applyAlignment="1">
      <alignment horizontal="left"/>
    </xf>
    <xf numFmtId="49" fontId="0" fillId="0" borderId="0" xfId="0" quotePrefix="1" applyNumberFormat="1"/>
    <xf numFmtId="0" fontId="0" fillId="0" borderId="0" xfId="0" applyNumberFormat="1"/>
    <xf numFmtId="164" fontId="0" fillId="0" borderId="0" xfId="0" quotePrefix="1" applyNumberFormat="1"/>
    <xf numFmtId="0" fontId="3" fillId="0" borderId="6" xfId="0" applyFont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Protection="1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Protection="1"/>
    <xf numFmtId="0" fontId="6" fillId="0" borderId="0" xfId="0" applyFont="1" applyBorder="1" applyProtection="1"/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0" xfId="1" applyFill="1"/>
    <xf numFmtId="0" fontId="3" fillId="0" borderId="0" xfId="1" applyProtection="1">
      <protection locked="0"/>
    </xf>
    <xf numFmtId="165" fontId="3" fillId="0" borderId="0" xfId="1" applyNumberFormat="1" applyProtection="1">
      <protection locked="0"/>
    </xf>
    <xf numFmtId="0" fontId="3" fillId="0" borderId="0" xfId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</xf>
    <xf numFmtId="0" fontId="10" fillId="4" borderId="1" xfId="2" applyFont="1" applyFill="1" applyBorder="1" applyAlignment="1">
      <alignment horizontal="center" vertical="center"/>
    </xf>
    <xf numFmtId="0" fontId="3" fillId="5" borderId="0" xfId="1" applyFill="1"/>
    <xf numFmtId="0" fontId="0" fillId="5" borderId="0" xfId="0" applyFill="1"/>
    <xf numFmtId="0" fontId="6" fillId="3" borderId="1" xfId="0" applyFont="1" applyFill="1" applyBorder="1" applyProtection="1">
      <protection locked="0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 vertical="center"/>
    </xf>
    <xf numFmtId="0" fontId="2" fillId="2" borderId="17" xfId="0" applyFont="1" applyFill="1" applyBorder="1" applyAlignment="1" applyProtection="1">
      <alignment horizontal="right" vertical="center"/>
    </xf>
    <xf numFmtId="0" fontId="2" fillId="2" borderId="16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10" fillId="4" borderId="2" xfId="2" applyFont="1" applyFill="1" applyBorder="1" applyAlignment="1" applyProtection="1">
      <alignment horizontal="center" vertical="center" wrapText="1"/>
      <protection locked="0"/>
    </xf>
    <xf numFmtId="0" fontId="10" fillId="4" borderId="18" xfId="2" applyFont="1" applyFill="1" applyBorder="1" applyAlignment="1" applyProtection="1">
      <alignment horizontal="center" vertical="center" wrapText="1"/>
      <protection locked="0"/>
    </xf>
    <xf numFmtId="0" fontId="10" fillId="4" borderId="19" xfId="2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Standaard" xfId="0" builtinId="0"/>
    <cellStyle name="Standaard 2" xfId="1" xr:uid="{4D89D73F-1215-4370-9533-3088C0E92C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167639</xdr:colOff>
      <xdr:row>0</xdr:row>
      <xdr:rowOff>176701</xdr:rowOff>
    </xdr:from>
    <xdr:to>
      <xdr:col>10</xdr:col>
      <xdr:colOff>358140</xdr:colOff>
      <xdr:row>5</xdr:row>
      <xdr:rowOff>68581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F1AB7FA4-C5CE-41B9-8F05-2A63DD792C9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317479" y="176701"/>
          <a:ext cx="1066801" cy="8596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R67"/>
  <sheetViews>
    <sheetView showGridLines="0" showRowColHeaders="0" tabSelected="1" workbookViewId="0">
      <pane ySplit="12" topLeftCell="A13" activePane="bottomLeft" state="frozen"/>
      <selection pane="bottomLeft"/>
    </sheetView>
  </sheetViews>
  <sheetFormatPr defaultColWidth="3.5703125" defaultRowHeight="12.75" x14ac:dyDescent="0.2"/>
  <cols>
    <col min="1" max="1" width="1.7109375" style="15" customWidth="1"/>
    <col min="2" max="2" width="3.7109375" style="15" customWidth="1"/>
    <col min="3" max="3" width="25.7109375" style="15" customWidth="1"/>
    <col min="4" max="4" width="24.5703125" style="15" customWidth="1"/>
    <col min="5" max="5" width="19.85546875" style="15" customWidth="1"/>
    <col min="6" max="6" width="14.140625" style="15" customWidth="1"/>
    <col min="7" max="7" width="15.85546875" style="15" customWidth="1"/>
    <col min="8" max="8" width="22.28515625" style="15" customWidth="1"/>
    <col min="9" max="9" width="12.7109375" style="15" customWidth="1"/>
    <col min="10" max="11" width="12.7109375" style="19" customWidth="1"/>
    <col min="12" max="16384" width="3.5703125" style="19"/>
  </cols>
  <sheetData>
    <row r="1" spans="1:18" ht="10.15" customHeight="1" x14ac:dyDescent="0.2">
      <c r="A1" s="19"/>
      <c r="B1" s="19"/>
      <c r="C1" s="19"/>
      <c r="D1" s="19"/>
      <c r="E1" s="19"/>
      <c r="F1" s="19"/>
      <c r="G1" s="19"/>
      <c r="H1" s="19"/>
      <c r="I1" s="19"/>
    </row>
    <row r="2" spans="1:18" ht="16.899999999999999" customHeight="1" x14ac:dyDescent="0.2">
      <c r="A2" s="19"/>
      <c r="B2" s="38" t="s">
        <v>54</v>
      </c>
      <c r="C2" s="38"/>
      <c r="D2" s="38"/>
      <c r="E2" s="38"/>
      <c r="F2" s="38"/>
      <c r="G2" s="38"/>
      <c r="H2" s="41" t="s">
        <v>0</v>
      </c>
      <c r="I2" s="41"/>
    </row>
    <row r="3" spans="1:18" ht="16.899999999999999" customHeight="1" x14ac:dyDescent="0.2">
      <c r="A3" s="19"/>
      <c r="B3" s="39"/>
      <c r="C3" s="39"/>
      <c r="D3" s="39"/>
      <c r="E3" s="39"/>
      <c r="F3" s="39"/>
      <c r="G3" s="39"/>
      <c r="H3" s="41" t="s">
        <v>234</v>
      </c>
      <c r="I3" s="41"/>
    </row>
    <row r="4" spans="1:18" x14ac:dyDescent="0.2">
      <c r="A4" s="19"/>
      <c r="B4" s="44" t="s">
        <v>233</v>
      </c>
      <c r="C4" s="45"/>
      <c r="D4" s="46"/>
      <c r="E4" s="47" t="s">
        <v>232</v>
      </c>
      <c r="F4" s="48"/>
      <c r="G4" s="47"/>
      <c r="H4" s="49"/>
      <c r="I4" s="48"/>
      <c r="J4" s="40"/>
      <c r="K4" s="40"/>
      <c r="L4" s="40"/>
      <c r="M4" s="40"/>
      <c r="N4" s="40"/>
      <c r="O4" s="40"/>
      <c r="P4" s="40"/>
      <c r="Q4" s="40"/>
      <c r="R4" s="40"/>
    </row>
    <row r="5" spans="1:18" ht="16.149999999999999" customHeight="1" x14ac:dyDescent="0.2">
      <c r="A5" s="19"/>
      <c r="B5" s="50" t="s">
        <v>226</v>
      </c>
      <c r="C5" s="51"/>
      <c r="D5" s="42"/>
      <c r="E5" s="43"/>
      <c r="F5" s="10"/>
      <c r="G5" s="10"/>
      <c r="H5" s="11"/>
      <c r="I5" s="19"/>
    </row>
    <row r="6" spans="1:18" ht="10.15" customHeight="1" thickBot="1" x14ac:dyDescent="0.25">
      <c r="A6" s="19"/>
      <c r="B6" s="20"/>
      <c r="C6" s="12"/>
      <c r="D6" s="12"/>
      <c r="E6" s="12"/>
      <c r="F6" s="12"/>
      <c r="G6" s="12"/>
      <c r="H6" s="40"/>
      <c r="I6" s="40"/>
      <c r="J6" s="40"/>
    </row>
    <row r="7" spans="1:18" ht="18" customHeight="1" thickTop="1" x14ac:dyDescent="0.2">
      <c r="A7" s="19"/>
      <c r="B7" s="52" t="s">
        <v>230</v>
      </c>
      <c r="C7" s="53"/>
      <c r="D7" s="53"/>
      <c r="E7" s="53"/>
      <c r="F7" s="54"/>
      <c r="G7" s="13"/>
      <c r="H7" s="30"/>
      <c r="I7" s="30"/>
      <c r="J7" s="30"/>
    </row>
    <row r="8" spans="1:18" ht="18" customHeight="1" x14ac:dyDescent="0.2">
      <c r="A8" s="19"/>
      <c r="B8" s="55" t="s">
        <v>194</v>
      </c>
      <c r="C8" s="56"/>
      <c r="D8" s="56"/>
      <c r="E8" s="56"/>
      <c r="F8" s="57"/>
      <c r="G8" s="13"/>
      <c r="H8" s="67" t="s">
        <v>1712</v>
      </c>
      <c r="I8" s="30"/>
      <c r="J8" s="30"/>
    </row>
    <row r="9" spans="1:18" ht="18" customHeight="1" x14ac:dyDescent="0.2">
      <c r="A9" s="19"/>
      <c r="B9" s="55" t="s">
        <v>195</v>
      </c>
      <c r="C9" s="56"/>
      <c r="D9" s="56"/>
      <c r="E9" s="56"/>
      <c r="F9" s="57"/>
      <c r="G9" s="14"/>
      <c r="H9" s="68"/>
      <c r="I9" s="30"/>
      <c r="J9" s="30"/>
    </row>
    <row r="10" spans="1:18" ht="18" customHeight="1" x14ac:dyDescent="0.2">
      <c r="A10" s="19"/>
      <c r="B10" s="55" t="s">
        <v>196</v>
      </c>
      <c r="C10" s="56"/>
      <c r="D10" s="56"/>
      <c r="E10" s="56"/>
      <c r="F10" s="57"/>
      <c r="G10" s="13"/>
      <c r="H10" s="69"/>
      <c r="I10" s="30"/>
      <c r="J10" s="30"/>
    </row>
    <row r="11" spans="1:18" ht="18" customHeight="1" thickBot="1" x14ac:dyDescent="0.25">
      <c r="A11" s="19"/>
      <c r="B11" s="58" t="s">
        <v>1714</v>
      </c>
      <c r="C11" s="59"/>
      <c r="D11" s="59"/>
      <c r="E11" s="59"/>
      <c r="F11" s="60"/>
      <c r="G11" s="13"/>
      <c r="H11" s="30"/>
      <c r="I11" s="30"/>
      <c r="J11" s="30"/>
    </row>
    <row r="12" spans="1:18" ht="10.15" customHeight="1" thickTop="1" x14ac:dyDescent="0.2">
      <c r="A12" s="19"/>
      <c r="B12" s="20"/>
      <c r="C12" s="20"/>
      <c r="D12" s="20"/>
      <c r="E12" s="20"/>
      <c r="F12" s="20"/>
      <c r="G12" s="20"/>
      <c r="H12" s="19"/>
      <c r="I12" s="19"/>
    </row>
    <row r="13" spans="1:18" ht="7.15" customHeight="1" x14ac:dyDescent="0.2">
      <c r="A13" s="19"/>
      <c r="B13" s="19"/>
      <c r="C13" s="19"/>
      <c r="D13" s="19"/>
      <c r="E13" s="19"/>
      <c r="F13" s="19"/>
      <c r="G13" s="19"/>
      <c r="H13" s="19"/>
      <c r="I13" s="19"/>
    </row>
    <row r="14" spans="1:18" x14ac:dyDescent="0.2">
      <c r="B14" s="19"/>
      <c r="C14" s="16" t="s">
        <v>228</v>
      </c>
      <c r="D14" s="16" t="s">
        <v>227</v>
      </c>
      <c r="E14" s="16" t="s">
        <v>1</v>
      </c>
      <c r="F14" s="16" t="s">
        <v>229</v>
      </c>
      <c r="G14" s="17" t="s">
        <v>224</v>
      </c>
      <c r="H14" s="64" t="s">
        <v>225</v>
      </c>
      <c r="I14" s="65"/>
      <c r="J14" s="66"/>
    </row>
    <row r="15" spans="1:18" ht="27" customHeight="1" x14ac:dyDescent="0.2">
      <c r="B15" s="19"/>
      <c r="C15" s="25"/>
      <c r="D15" s="21"/>
      <c r="E15" s="23" t="str">
        <f>IF(C15&lt;&gt;"",VLOOKUP(C15,'Ledenbestand KNBB'!A:M,13,0),"")</f>
        <v/>
      </c>
      <c r="F15" s="25"/>
      <c r="G15" s="24" t="str">
        <f>IF(F15&lt;&gt;"",VLOOKUP(D15&amp;" "&amp;F15,Moyenne!#REF!,4,0),"")</f>
        <v/>
      </c>
      <c r="H15" s="35" t="str">
        <f>IF(G15&lt;&gt;"","Valt U Moyenne hier niet tussen, Kies een ander Klasse","")</f>
        <v/>
      </c>
      <c r="I15" s="36"/>
      <c r="J15" s="37"/>
    </row>
    <row r="16" spans="1:18" ht="27" customHeight="1" x14ac:dyDescent="0.2">
      <c r="B16" s="19"/>
      <c r="C16" s="34"/>
      <c r="D16" s="21"/>
      <c r="E16" s="23" t="str">
        <f>IF(C16&lt;&gt;"",VLOOKUP(C16,'Ledenbestand KNBB'!A:M,13,0),"")</f>
        <v/>
      </c>
      <c r="F16" s="25"/>
      <c r="G16" s="24" t="str">
        <f>IF(F16&lt;&gt;"",VLOOKUP(D16&amp;" "&amp;F16,Moyenne!#REF!,4,0),"")</f>
        <v/>
      </c>
      <c r="H16" s="35" t="str">
        <f t="shared" ref="H16:H36" si="0">IF(G16&lt;&gt;"","Valt U Moyenne hier niet tussen, Kies een ander Klasse","")</f>
        <v/>
      </c>
      <c r="I16" s="36"/>
      <c r="J16" s="37"/>
    </row>
    <row r="17" spans="2:10" ht="27" customHeight="1" x14ac:dyDescent="0.2">
      <c r="B17" s="19"/>
      <c r="C17" s="34"/>
      <c r="D17" s="21"/>
      <c r="E17" s="23" t="str">
        <f>IF(C17&lt;&gt;"",VLOOKUP(C17,'Ledenbestand KNBB'!A:M,13,0),"")</f>
        <v/>
      </c>
      <c r="F17" s="25"/>
      <c r="G17" s="24" t="str">
        <f>IF(F17&lt;&gt;"",VLOOKUP(D17&amp;" "&amp;F17,Moyenne!#REF!,4,0),"")</f>
        <v/>
      </c>
      <c r="H17" s="35" t="str">
        <f t="shared" si="0"/>
        <v/>
      </c>
      <c r="I17" s="36"/>
      <c r="J17" s="37"/>
    </row>
    <row r="18" spans="2:10" ht="27" customHeight="1" x14ac:dyDescent="0.2">
      <c r="B18" s="19"/>
      <c r="C18" s="34"/>
      <c r="D18" s="21"/>
      <c r="E18" s="23" t="str">
        <f>IF(C18&lt;&gt;"",VLOOKUP(C18,'Ledenbestand KNBB'!A:M,13,0),"")</f>
        <v/>
      </c>
      <c r="F18" s="25"/>
      <c r="G18" s="24" t="str">
        <f>IF(F18&lt;&gt;"",VLOOKUP(D18&amp;" "&amp;F18,Moyenne!#REF!,4,0),"")</f>
        <v/>
      </c>
      <c r="H18" s="35" t="str">
        <f t="shared" si="0"/>
        <v/>
      </c>
      <c r="I18" s="36"/>
      <c r="J18" s="37"/>
    </row>
    <row r="19" spans="2:10" ht="27" customHeight="1" x14ac:dyDescent="0.2">
      <c r="B19" s="19"/>
      <c r="C19" s="34"/>
      <c r="D19" s="21"/>
      <c r="E19" s="23" t="str">
        <f>IF(C19&lt;&gt;"",VLOOKUP(C19,'Ledenbestand KNBB'!A:M,13,0),"")</f>
        <v/>
      </c>
      <c r="F19" s="25"/>
      <c r="G19" s="24" t="str">
        <f>IF(F19&lt;&gt;"",VLOOKUP(D19&amp;" "&amp;F19,Moyenne!#REF!,4,0),"")</f>
        <v/>
      </c>
      <c r="H19" s="35" t="str">
        <f t="shared" si="0"/>
        <v/>
      </c>
      <c r="I19" s="36"/>
      <c r="J19" s="37"/>
    </row>
    <row r="20" spans="2:10" ht="27" customHeight="1" x14ac:dyDescent="0.2">
      <c r="B20" s="19"/>
      <c r="C20" s="34"/>
      <c r="D20" s="21"/>
      <c r="E20" s="23" t="str">
        <f>IF(C20&lt;&gt;"",VLOOKUP(C20,'Ledenbestand KNBB'!A:M,13,0),"")</f>
        <v/>
      </c>
      <c r="F20" s="25"/>
      <c r="G20" s="24" t="str">
        <f>IF(F20&lt;&gt;"",VLOOKUP(D20&amp;" "&amp;F20,Moyenne!#REF!,4,0),"")</f>
        <v/>
      </c>
      <c r="H20" s="35" t="str">
        <f t="shared" si="0"/>
        <v/>
      </c>
      <c r="I20" s="36"/>
      <c r="J20" s="37"/>
    </row>
    <row r="21" spans="2:10" ht="27" customHeight="1" x14ac:dyDescent="0.2">
      <c r="B21" s="19"/>
      <c r="C21" s="34"/>
      <c r="D21" s="21"/>
      <c r="E21" s="23" t="str">
        <f>IF(C21&lt;&gt;"",VLOOKUP(C21,'Ledenbestand KNBB'!A:M,13,0),"")</f>
        <v/>
      </c>
      <c r="F21" s="25"/>
      <c r="G21" s="24" t="str">
        <f>IF(F21&lt;&gt;"",VLOOKUP(D21&amp;" "&amp;F21,Moyenne!#REF!,4,0),"")</f>
        <v/>
      </c>
      <c r="H21" s="35" t="str">
        <f t="shared" si="0"/>
        <v/>
      </c>
      <c r="I21" s="36"/>
      <c r="J21" s="37"/>
    </row>
    <row r="22" spans="2:10" ht="27" customHeight="1" x14ac:dyDescent="0.2">
      <c r="B22" s="19"/>
      <c r="C22" s="34"/>
      <c r="D22" s="21"/>
      <c r="E22" s="23" t="str">
        <f>IF(C22&lt;&gt;"",VLOOKUP(C22,'Ledenbestand KNBB'!A:M,13,0),"")</f>
        <v/>
      </c>
      <c r="F22" s="25"/>
      <c r="G22" s="24" t="str">
        <f>IF(F22&lt;&gt;"",VLOOKUP(D22&amp;" "&amp;F22,Moyenne!#REF!,4,0),"")</f>
        <v/>
      </c>
      <c r="H22" s="35" t="str">
        <f t="shared" si="0"/>
        <v/>
      </c>
      <c r="I22" s="36"/>
      <c r="J22" s="37"/>
    </row>
    <row r="23" spans="2:10" ht="27" customHeight="1" x14ac:dyDescent="0.2">
      <c r="B23" s="19"/>
      <c r="C23" s="25"/>
      <c r="D23" s="21"/>
      <c r="E23" s="23" t="str">
        <f>IF(C23&lt;&gt;"",VLOOKUP(C23,'Ledenbestand KNBB'!A:M,13,0),"")</f>
        <v/>
      </c>
      <c r="F23" s="25"/>
      <c r="G23" s="24" t="str">
        <f>IF(F23&lt;&gt;"",VLOOKUP(D23&amp;" "&amp;F23,Moyenne!#REF!,4,0),"")</f>
        <v/>
      </c>
      <c r="H23" s="35" t="str">
        <f>IF(G23&lt;&gt;"","Valt U Moyenne hier niet tussen, Kies een ander Klasse","")</f>
        <v/>
      </c>
      <c r="I23" s="36"/>
      <c r="J23" s="37"/>
    </row>
    <row r="24" spans="2:10" ht="27" customHeight="1" x14ac:dyDescent="0.2">
      <c r="B24" s="19"/>
      <c r="C24" s="34"/>
      <c r="D24" s="21"/>
      <c r="E24" s="23" t="str">
        <f>IF(C24&lt;&gt;"",VLOOKUP(C24,'Ledenbestand KNBB'!A:M,13,0),"")</f>
        <v/>
      </c>
      <c r="F24" s="25"/>
      <c r="G24" s="24" t="str">
        <f>IF(F24&lt;&gt;"",VLOOKUP(D24&amp;" "&amp;F24,Moyenne!#REF!,4,0),"")</f>
        <v/>
      </c>
      <c r="H24" s="35" t="str">
        <f t="shared" ref="H24:H34" si="1">IF(G24&lt;&gt;"","Valt U Moyenne hier niet tussen, Kies een ander Klasse","")</f>
        <v/>
      </c>
      <c r="I24" s="36"/>
      <c r="J24" s="37"/>
    </row>
    <row r="25" spans="2:10" ht="27" customHeight="1" x14ac:dyDescent="0.2">
      <c r="B25" s="19"/>
      <c r="C25" s="34"/>
      <c r="D25" s="21"/>
      <c r="E25" s="23" t="str">
        <f>IF(C25&lt;&gt;"",VLOOKUP(C25,'Ledenbestand KNBB'!A:M,13,0),"")</f>
        <v/>
      </c>
      <c r="F25" s="25"/>
      <c r="G25" s="24" t="str">
        <f>IF(F25&lt;&gt;"",VLOOKUP(D25&amp;" "&amp;F25,Moyenne!#REF!,4,0),"")</f>
        <v/>
      </c>
      <c r="H25" s="35" t="str">
        <f t="shared" si="1"/>
        <v/>
      </c>
      <c r="I25" s="36"/>
      <c r="J25" s="37"/>
    </row>
    <row r="26" spans="2:10" ht="27" customHeight="1" x14ac:dyDescent="0.2">
      <c r="B26" s="19"/>
      <c r="C26" s="34"/>
      <c r="D26" s="21"/>
      <c r="E26" s="23" t="str">
        <f>IF(C26&lt;&gt;"",VLOOKUP(C26,'Ledenbestand KNBB'!A:M,13,0),"")</f>
        <v/>
      </c>
      <c r="F26" s="25"/>
      <c r="G26" s="24" t="str">
        <f>IF(F26&lt;&gt;"",VLOOKUP(D26&amp;" "&amp;F26,Moyenne!#REF!,4,0),"")</f>
        <v/>
      </c>
      <c r="H26" s="35" t="str">
        <f t="shared" si="1"/>
        <v/>
      </c>
      <c r="I26" s="36"/>
      <c r="J26" s="37"/>
    </row>
    <row r="27" spans="2:10" ht="27" customHeight="1" x14ac:dyDescent="0.2">
      <c r="B27" s="19"/>
      <c r="C27" s="34"/>
      <c r="D27" s="21"/>
      <c r="E27" s="23" t="str">
        <f>IF(C27&lt;&gt;"",VLOOKUP(C27,'Ledenbestand KNBB'!A:M,13,0),"")</f>
        <v/>
      </c>
      <c r="F27" s="25"/>
      <c r="G27" s="24" t="str">
        <f>IF(F27&lt;&gt;"",VLOOKUP(D27&amp;" "&amp;F27,Moyenne!#REF!,4,0),"")</f>
        <v/>
      </c>
      <c r="H27" s="35" t="str">
        <f t="shared" si="1"/>
        <v/>
      </c>
      <c r="I27" s="36"/>
      <c r="J27" s="37"/>
    </row>
    <row r="28" spans="2:10" ht="27" customHeight="1" x14ac:dyDescent="0.2">
      <c r="B28" s="19"/>
      <c r="C28" s="34"/>
      <c r="D28" s="21"/>
      <c r="E28" s="23" t="str">
        <f>IF(C28&lt;&gt;"",VLOOKUP(C28,'Ledenbestand KNBB'!A:M,13,0),"")</f>
        <v/>
      </c>
      <c r="F28" s="25"/>
      <c r="G28" s="24" t="str">
        <f>IF(F28&lt;&gt;"",VLOOKUP(D28&amp;" "&amp;F28,Moyenne!#REF!,4,0),"")</f>
        <v/>
      </c>
      <c r="H28" s="35" t="str">
        <f t="shared" si="1"/>
        <v/>
      </c>
      <c r="I28" s="36"/>
      <c r="J28" s="37"/>
    </row>
    <row r="29" spans="2:10" ht="27" customHeight="1" x14ac:dyDescent="0.2">
      <c r="B29" s="19"/>
      <c r="C29" s="34"/>
      <c r="D29" s="21"/>
      <c r="E29" s="23" t="str">
        <f>IF(C29&lt;&gt;"",VLOOKUP(C29,'Ledenbestand KNBB'!A:M,13,0),"")</f>
        <v/>
      </c>
      <c r="F29" s="25"/>
      <c r="G29" s="24" t="str">
        <f>IF(F29&lt;&gt;"",VLOOKUP(D29&amp;" "&amp;F29,Moyenne!#REF!,4,0),"")</f>
        <v/>
      </c>
      <c r="H29" s="35" t="str">
        <f t="shared" si="1"/>
        <v/>
      </c>
      <c r="I29" s="36"/>
      <c r="J29" s="37"/>
    </row>
    <row r="30" spans="2:10" ht="27" customHeight="1" x14ac:dyDescent="0.2">
      <c r="B30" s="19"/>
      <c r="C30" s="34"/>
      <c r="D30" s="21"/>
      <c r="E30" s="23" t="str">
        <f>IF(C30&lt;&gt;"",VLOOKUP(C30,'Ledenbestand KNBB'!A:M,13,0),"")</f>
        <v/>
      </c>
      <c r="F30" s="25"/>
      <c r="G30" s="24" t="str">
        <f>IF(F30&lt;&gt;"",VLOOKUP(D30&amp;" "&amp;F30,Moyenne!#REF!,4,0),"")</f>
        <v/>
      </c>
      <c r="H30" s="35" t="str">
        <f t="shared" si="1"/>
        <v/>
      </c>
      <c r="I30" s="36"/>
      <c r="J30" s="37"/>
    </row>
    <row r="31" spans="2:10" ht="27" customHeight="1" x14ac:dyDescent="0.2">
      <c r="B31" s="19"/>
      <c r="C31" s="34"/>
      <c r="D31" s="21"/>
      <c r="E31" s="23" t="str">
        <f>IF(C31&lt;&gt;"",VLOOKUP(C31,'Ledenbestand KNBB'!A:M,13,0),"")</f>
        <v/>
      </c>
      <c r="F31" s="25"/>
      <c r="G31" s="24" t="str">
        <f>IF(F31&lt;&gt;"",VLOOKUP(D31&amp;" "&amp;F31,Moyenne!#REF!,4,0),"")</f>
        <v/>
      </c>
      <c r="H31" s="35" t="str">
        <f t="shared" si="1"/>
        <v/>
      </c>
      <c r="I31" s="36"/>
      <c r="J31" s="37"/>
    </row>
    <row r="32" spans="2:10" ht="27" customHeight="1" x14ac:dyDescent="0.2">
      <c r="B32" s="19"/>
      <c r="C32" s="34"/>
      <c r="D32" s="21"/>
      <c r="E32" s="23" t="str">
        <f>IF(C32&lt;&gt;"",VLOOKUP(C32,'Ledenbestand KNBB'!A:M,13,0),"")</f>
        <v/>
      </c>
      <c r="F32" s="25"/>
      <c r="G32" s="24" t="str">
        <f>IF(F32&lt;&gt;"",VLOOKUP(D32&amp;" "&amp;F32,Moyenne!#REF!,4,0),"")</f>
        <v/>
      </c>
      <c r="H32" s="35" t="str">
        <f t="shared" si="1"/>
        <v/>
      </c>
      <c r="I32" s="36"/>
      <c r="J32" s="37"/>
    </row>
    <row r="33" spans="2:10" ht="27" customHeight="1" x14ac:dyDescent="0.2">
      <c r="B33" s="19"/>
      <c r="C33" s="34"/>
      <c r="D33" s="21"/>
      <c r="E33" s="23" t="str">
        <f>IF(C33&lt;&gt;"",VLOOKUP(C33,'Ledenbestand KNBB'!A:M,13,0),"")</f>
        <v/>
      </c>
      <c r="F33" s="25"/>
      <c r="G33" s="24" t="str">
        <f>IF(F33&lt;&gt;"",VLOOKUP(D33&amp;" "&amp;F33,Moyenne!#REF!,4,0),"")</f>
        <v/>
      </c>
      <c r="H33" s="35" t="str">
        <f t="shared" si="1"/>
        <v/>
      </c>
      <c r="I33" s="36"/>
      <c r="J33" s="37"/>
    </row>
    <row r="34" spans="2:10" ht="27" customHeight="1" x14ac:dyDescent="0.2">
      <c r="B34" s="19"/>
      <c r="C34" s="34"/>
      <c r="D34" s="21"/>
      <c r="E34" s="23" t="str">
        <f>IF(C34&lt;&gt;"",VLOOKUP(C34,'Ledenbestand KNBB'!A:M,13,0),"")</f>
        <v/>
      </c>
      <c r="F34" s="25"/>
      <c r="G34" s="24" t="str">
        <f>IF(F34&lt;&gt;"",VLOOKUP(D34&amp;" "&amp;F34,Moyenne!#REF!,4,0),"")</f>
        <v/>
      </c>
      <c r="H34" s="35" t="str">
        <f t="shared" si="1"/>
        <v/>
      </c>
      <c r="I34" s="36"/>
      <c r="J34" s="37"/>
    </row>
    <row r="35" spans="2:10" ht="27" customHeight="1" x14ac:dyDescent="0.2">
      <c r="B35" s="19"/>
      <c r="C35" s="34"/>
      <c r="D35" s="21"/>
      <c r="E35" s="23" t="str">
        <f>IF(C35&lt;&gt;"",VLOOKUP(C35,'Ledenbestand KNBB'!A:M,13,0),"")</f>
        <v/>
      </c>
      <c r="F35" s="25"/>
      <c r="G35" s="24" t="str">
        <f>IF(F35&lt;&gt;"",VLOOKUP(D35&amp;" "&amp;F35,Moyenne!#REF!,4,0),"")</f>
        <v/>
      </c>
      <c r="H35" s="35" t="str">
        <f t="shared" si="0"/>
        <v/>
      </c>
      <c r="I35" s="36"/>
      <c r="J35" s="37"/>
    </row>
    <row r="36" spans="2:10" ht="27" customHeight="1" x14ac:dyDescent="0.2">
      <c r="B36" s="19"/>
      <c r="C36" s="34"/>
      <c r="D36" s="21"/>
      <c r="E36" s="23" t="str">
        <f>IF(C36&lt;&gt;"",VLOOKUP(C36,'Ledenbestand KNBB'!A:M,13,0),"")</f>
        <v/>
      </c>
      <c r="F36" s="25"/>
      <c r="G36" s="24" t="str">
        <f>IF(F36&lt;&gt;"",VLOOKUP(D36&amp;" "&amp;F36,Moyenne!#REF!,4,0),"")</f>
        <v/>
      </c>
      <c r="H36" s="35" t="str">
        <f t="shared" si="0"/>
        <v/>
      </c>
      <c r="I36" s="36"/>
      <c r="J36" s="37"/>
    </row>
    <row r="37" spans="2:10" ht="27" customHeight="1" x14ac:dyDescent="0.2">
      <c r="B37" s="19"/>
      <c r="C37" s="25"/>
      <c r="D37" s="21"/>
      <c r="E37" s="23" t="str">
        <f>IF(C37&lt;&gt;"",VLOOKUP(C37,'Ledenbestand KNBB'!A:M,13,0),"")</f>
        <v/>
      </c>
      <c r="F37" s="25"/>
      <c r="G37" s="24" t="str">
        <f>IF(F37&lt;&gt;"",VLOOKUP(D37&amp;" "&amp;F37,Moyenne!A1:D16,4,0),"")</f>
        <v/>
      </c>
      <c r="H37" s="35" t="str">
        <f>IF(G37&lt;&gt;"","Valt U Moyenne hier niet tussen, Kies een ander Klasse","")</f>
        <v/>
      </c>
      <c r="I37" s="36"/>
      <c r="J37" s="37"/>
    </row>
    <row r="38" spans="2:10" ht="27" customHeight="1" x14ac:dyDescent="0.2">
      <c r="B38" s="19"/>
      <c r="C38" s="34"/>
      <c r="D38" s="21"/>
      <c r="E38" s="23" t="str">
        <f>IF(C38&lt;&gt;"",VLOOKUP(C38,'Ledenbestand KNBB'!A:M,13,0),"")</f>
        <v/>
      </c>
      <c r="F38" s="25"/>
      <c r="G38" s="24" t="str">
        <f>IF(F38&lt;&gt;"",VLOOKUP(D38&amp;" "&amp;F38,Moyenne!A2:D17,4,0),"")</f>
        <v/>
      </c>
      <c r="H38" s="35" t="str">
        <f t="shared" ref="H38:H51" si="2">IF(G38&lt;&gt;"","Valt U Moyenne hier niet tussen, Kies een ander Klasse","")</f>
        <v/>
      </c>
      <c r="I38" s="36"/>
      <c r="J38" s="37"/>
    </row>
    <row r="39" spans="2:10" ht="27" customHeight="1" x14ac:dyDescent="0.2">
      <c r="B39" s="19"/>
      <c r="C39" s="34"/>
      <c r="D39" s="21"/>
      <c r="E39" s="23" t="str">
        <f>IF(C39&lt;&gt;"",VLOOKUP(C39,'Ledenbestand KNBB'!A:M,13,0),"")</f>
        <v/>
      </c>
      <c r="F39" s="25"/>
      <c r="G39" s="24" t="str">
        <f>IF(F39&lt;&gt;"",VLOOKUP(D39&amp;" "&amp;F39,Moyenne!A3:D18,4,0),"")</f>
        <v/>
      </c>
      <c r="H39" s="35" t="str">
        <f t="shared" si="2"/>
        <v/>
      </c>
      <c r="I39" s="36"/>
      <c r="J39" s="37"/>
    </row>
    <row r="40" spans="2:10" ht="27" customHeight="1" x14ac:dyDescent="0.2">
      <c r="B40" s="19"/>
      <c r="C40" s="34"/>
      <c r="D40" s="21"/>
      <c r="E40" s="23" t="str">
        <f>IF(C40&lt;&gt;"",VLOOKUP(C40,'Ledenbestand KNBB'!A:M,13,0),"")</f>
        <v/>
      </c>
      <c r="F40" s="25"/>
      <c r="G40" s="24" t="str">
        <f>IF(F40&lt;&gt;"",VLOOKUP(D40&amp;" "&amp;F40,Moyenne!A4:D19,4,0),"")</f>
        <v/>
      </c>
      <c r="H40" s="35" t="str">
        <f t="shared" si="2"/>
        <v/>
      </c>
      <c r="I40" s="36"/>
      <c r="J40" s="37"/>
    </row>
    <row r="41" spans="2:10" ht="27" customHeight="1" x14ac:dyDescent="0.2">
      <c r="B41" s="19"/>
      <c r="C41" s="34"/>
      <c r="D41" s="21"/>
      <c r="E41" s="23" t="str">
        <f>IF(C41&lt;&gt;"",VLOOKUP(C41,'Ledenbestand KNBB'!A:M,13,0),"")</f>
        <v/>
      </c>
      <c r="F41" s="25"/>
      <c r="G41" s="24" t="str">
        <f>IF(F41&lt;&gt;"",VLOOKUP(D41&amp;" "&amp;F41,Moyenne!A5:D20,4,0),"")</f>
        <v/>
      </c>
      <c r="H41" s="35" t="str">
        <f t="shared" si="2"/>
        <v/>
      </c>
      <c r="I41" s="36"/>
      <c r="J41" s="37"/>
    </row>
    <row r="42" spans="2:10" ht="27" customHeight="1" x14ac:dyDescent="0.2">
      <c r="B42" s="19"/>
      <c r="C42" s="34"/>
      <c r="D42" s="21"/>
      <c r="E42" s="23" t="str">
        <f>IF(C42&lt;&gt;"",VLOOKUP(C42,'Ledenbestand KNBB'!A:M,13,0),"")</f>
        <v/>
      </c>
      <c r="F42" s="25"/>
      <c r="G42" s="24" t="str">
        <f>IF(F42&lt;&gt;"",VLOOKUP(D42&amp;" "&amp;F42,Moyenne!A6:D21,4,0),"")</f>
        <v/>
      </c>
      <c r="H42" s="35" t="str">
        <f t="shared" si="2"/>
        <v/>
      </c>
      <c r="I42" s="36"/>
      <c r="J42" s="37"/>
    </row>
    <row r="43" spans="2:10" ht="27" customHeight="1" x14ac:dyDescent="0.2">
      <c r="B43" s="19"/>
      <c r="C43" s="34"/>
      <c r="D43" s="21"/>
      <c r="E43" s="23" t="str">
        <f>IF(C43&lt;&gt;"",VLOOKUP(C43,'Ledenbestand KNBB'!A:M,13,0),"")</f>
        <v/>
      </c>
      <c r="F43" s="25"/>
      <c r="G43" s="24" t="str">
        <f>IF(F43&lt;&gt;"",VLOOKUP(D43&amp;" "&amp;F43,Moyenne!A7:D22,4,0),"")</f>
        <v/>
      </c>
      <c r="H43" s="35" t="str">
        <f t="shared" si="2"/>
        <v/>
      </c>
      <c r="I43" s="36"/>
      <c r="J43" s="37"/>
    </row>
    <row r="44" spans="2:10" ht="27" customHeight="1" x14ac:dyDescent="0.2">
      <c r="B44" s="19"/>
      <c r="C44" s="34"/>
      <c r="D44" s="21"/>
      <c r="E44" s="23" t="str">
        <f>IF(C44&lt;&gt;"",VLOOKUP(C44,'Ledenbestand KNBB'!A:M,13,0),"")</f>
        <v/>
      </c>
      <c r="F44" s="25"/>
      <c r="G44" s="24" t="str">
        <f>IF(F44&lt;&gt;"",VLOOKUP(D44&amp;" "&amp;F44,Moyenne!A8:D23,4,0),"")</f>
        <v/>
      </c>
      <c r="H44" s="35" t="str">
        <f t="shared" si="2"/>
        <v/>
      </c>
      <c r="I44" s="36"/>
      <c r="J44" s="37"/>
    </row>
    <row r="45" spans="2:10" ht="27" customHeight="1" x14ac:dyDescent="0.2">
      <c r="B45" s="19"/>
      <c r="C45" s="34"/>
      <c r="D45" s="21"/>
      <c r="E45" s="23" t="str">
        <f>IF(C45&lt;&gt;"",VLOOKUP(C45,'Ledenbestand KNBB'!A:M,13,0),"")</f>
        <v/>
      </c>
      <c r="F45" s="25"/>
      <c r="G45" s="24" t="str">
        <f>IF(F45&lt;&gt;"",VLOOKUP(D45&amp;" "&amp;F45,Moyenne!A9:D24,4,0),"")</f>
        <v/>
      </c>
      <c r="H45" s="35" t="str">
        <f t="shared" si="2"/>
        <v/>
      </c>
      <c r="I45" s="36"/>
      <c r="J45" s="37"/>
    </row>
    <row r="46" spans="2:10" ht="27" customHeight="1" x14ac:dyDescent="0.2">
      <c r="B46" s="19"/>
      <c r="C46" s="34"/>
      <c r="D46" s="21"/>
      <c r="E46" s="23" t="str">
        <f>IF(C46&lt;&gt;"",VLOOKUP(C46,'Ledenbestand KNBB'!A:M,13,0),"")</f>
        <v/>
      </c>
      <c r="F46" s="25"/>
      <c r="G46" s="24" t="str">
        <f>IF(F46&lt;&gt;"",VLOOKUP(D46&amp;" "&amp;F46,Moyenne!A10:D25,4,0),"")</f>
        <v/>
      </c>
      <c r="H46" s="35" t="str">
        <f t="shared" si="2"/>
        <v/>
      </c>
      <c r="I46" s="36"/>
      <c r="J46" s="37"/>
    </row>
    <row r="47" spans="2:10" ht="27" customHeight="1" x14ac:dyDescent="0.2">
      <c r="B47" s="19"/>
      <c r="C47" s="34"/>
      <c r="D47" s="21"/>
      <c r="E47" s="23" t="str">
        <f>IF(C47&lt;&gt;"",VLOOKUP(C47,'Ledenbestand KNBB'!A:M,13,0),"")</f>
        <v/>
      </c>
      <c r="F47" s="25"/>
      <c r="G47" s="24" t="str">
        <f>IF(F47&lt;&gt;"",VLOOKUP(D47&amp;" "&amp;F47,Moyenne!A11:D26,4,0),"")</f>
        <v/>
      </c>
      <c r="H47" s="35" t="str">
        <f t="shared" si="2"/>
        <v/>
      </c>
      <c r="I47" s="36"/>
      <c r="J47" s="37"/>
    </row>
    <row r="48" spans="2:10" ht="27" customHeight="1" x14ac:dyDescent="0.2">
      <c r="B48" s="19"/>
      <c r="C48" s="34"/>
      <c r="D48" s="21"/>
      <c r="E48" s="23" t="str">
        <f>IF(C48&lt;&gt;"",VLOOKUP(C48,'Ledenbestand KNBB'!A:M,13,0),"")</f>
        <v/>
      </c>
      <c r="F48" s="25"/>
      <c r="G48" s="24" t="str">
        <f>IF(F48&lt;&gt;"",VLOOKUP(D48&amp;" "&amp;F48,Moyenne!A12:D27,4,0),"")</f>
        <v/>
      </c>
      <c r="H48" s="35" t="str">
        <f t="shared" si="2"/>
        <v/>
      </c>
      <c r="I48" s="36"/>
      <c r="J48" s="37"/>
    </row>
    <row r="49" spans="2:10" ht="27" customHeight="1" x14ac:dyDescent="0.2">
      <c r="B49" s="19"/>
      <c r="C49" s="34"/>
      <c r="D49" s="21"/>
      <c r="E49" s="23" t="str">
        <f>IF(C49&lt;&gt;"",VLOOKUP(C49,'Ledenbestand KNBB'!A:M,13,0),"")</f>
        <v/>
      </c>
      <c r="F49" s="25"/>
      <c r="G49" s="24" t="str">
        <f>IF(F49&lt;&gt;"",VLOOKUP(D49&amp;" "&amp;F49,Moyenne!A13:D28,4,0),"")</f>
        <v/>
      </c>
      <c r="H49" s="35" t="str">
        <f t="shared" si="2"/>
        <v/>
      </c>
      <c r="I49" s="36"/>
      <c r="J49" s="37"/>
    </row>
    <row r="50" spans="2:10" ht="27" customHeight="1" x14ac:dyDescent="0.2">
      <c r="B50" s="19"/>
      <c r="C50" s="34"/>
      <c r="D50" s="21"/>
      <c r="E50" s="23" t="str">
        <f>IF(C50&lt;&gt;"",VLOOKUP(C50,'Ledenbestand KNBB'!A:M,13,0),"")</f>
        <v/>
      </c>
      <c r="F50" s="25"/>
      <c r="G50" s="24" t="str">
        <f>IF(F50&lt;&gt;"",VLOOKUP(D50&amp;" "&amp;F50,Moyenne!A14:D29,4,0),"")</f>
        <v/>
      </c>
      <c r="H50" s="35" t="str">
        <f t="shared" si="2"/>
        <v/>
      </c>
      <c r="I50" s="36"/>
      <c r="J50" s="37"/>
    </row>
    <row r="51" spans="2:10" ht="27" customHeight="1" x14ac:dyDescent="0.2">
      <c r="B51" s="19"/>
      <c r="C51" s="34"/>
      <c r="D51" s="21"/>
      <c r="E51" s="23" t="str">
        <f>IF(C51&lt;&gt;"",VLOOKUP(C51,'Ledenbestand KNBB'!A:M,13,0),"")</f>
        <v/>
      </c>
      <c r="F51" s="25"/>
      <c r="G51" s="24" t="str">
        <f>IF(F51&lt;&gt;"",VLOOKUP(D51&amp;" "&amp;F51,Moyenne!A15:D30,4,0),"")</f>
        <v/>
      </c>
      <c r="H51" s="35" t="str">
        <f t="shared" si="2"/>
        <v/>
      </c>
      <c r="I51" s="36"/>
      <c r="J51" s="37"/>
    </row>
    <row r="52" spans="2:10" ht="7.15" customHeight="1" thickBot="1" x14ac:dyDescent="0.25">
      <c r="I52" s="19"/>
    </row>
    <row r="53" spans="2:10" ht="15.6" customHeight="1" thickTop="1" thickBot="1" x14ac:dyDescent="0.25">
      <c r="B53" s="61" t="s">
        <v>1715</v>
      </c>
      <c r="C53" s="62"/>
      <c r="D53" s="62"/>
      <c r="E53" s="62"/>
      <c r="F53" s="62"/>
      <c r="G53" s="62"/>
      <c r="H53" s="63"/>
    </row>
    <row r="54" spans="2:10" ht="7.15" customHeight="1" thickTop="1" x14ac:dyDescent="0.2"/>
    <row r="55" spans="2:10" x14ac:dyDescent="0.2">
      <c r="C55" s="16" t="s">
        <v>228</v>
      </c>
      <c r="D55" s="16" t="s">
        <v>1</v>
      </c>
      <c r="E55" s="16" t="s">
        <v>227</v>
      </c>
      <c r="F55" s="16" t="s">
        <v>229</v>
      </c>
      <c r="G55" s="17" t="s">
        <v>224</v>
      </c>
      <c r="H55" s="64" t="s">
        <v>225</v>
      </c>
      <c r="I55" s="65"/>
      <c r="J55" s="66"/>
    </row>
    <row r="56" spans="2:10" ht="27" customHeight="1" x14ac:dyDescent="0.2">
      <c r="C56" s="18"/>
      <c r="D56" s="18"/>
      <c r="E56" s="18"/>
      <c r="F56" s="25"/>
      <c r="G56" s="22" t="str">
        <f>IF(F56&lt;&gt;"",VLOOKUP(E56&amp;" "&amp;F56,Moyenne!A1:D16,4,0),"")</f>
        <v/>
      </c>
      <c r="H56" s="35" t="str">
        <f>IF(G56&lt;&gt;"","Valt U Moyenne hier niet tussen, Kies een ander Klasse","")</f>
        <v/>
      </c>
      <c r="I56" s="36"/>
      <c r="J56" s="37"/>
    </row>
    <row r="57" spans="2:10" ht="27" customHeight="1" x14ac:dyDescent="0.2">
      <c r="C57" s="18"/>
      <c r="D57" s="18"/>
      <c r="E57" s="18"/>
      <c r="F57" s="25"/>
      <c r="G57" s="22" t="str">
        <f>IF(F57&lt;&gt;"",VLOOKUP(E57&amp;" "&amp;F57,Moyenne!A2:D17,4,0),"")</f>
        <v/>
      </c>
      <c r="H57" s="35" t="str">
        <f t="shared" ref="H57:H67" si="3">IF(G57&lt;&gt;"","Valt U Moyenne hier niet tussen, Kies een ander Klasse","")</f>
        <v/>
      </c>
      <c r="I57" s="36"/>
      <c r="J57" s="37"/>
    </row>
    <row r="58" spans="2:10" ht="27" customHeight="1" x14ac:dyDescent="0.2">
      <c r="C58" s="18"/>
      <c r="D58" s="18"/>
      <c r="E58" s="18"/>
      <c r="F58" s="25"/>
      <c r="G58" s="22" t="str">
        <f>IF(F58&lt;&gt;"",VLOOKUP(E58&amp;" "&amp;F58,Moyenne!A3:D18,4,0),"")</f>
        <v/>
      </c>
      <c r="H58" s="35" t="str">
        <f t="shared" si="3"/>
        <v/>
      </c>
      <c r="I58" s="36"/>
      <c r="J58" s="37"/>
    </row>
    <row r="59" spans="2:10" ht="27" customHeight="1" x14ac:dyDescent="0.2">
      <c r="C59" s="18"/>
      <c r="D59" s="18"/>
      <c r="E59" s="18"/>
      <c r="F59" s="25"/>
      <c r="G59" s="22" t="str">
        <f>IF(F59&lt;&gt;"",VLOOKUP(E59&amp;" "&amp;F59,Moyenne!A4:D19,4,0),"")</f>
        <v/>
      </c>
      <c r="H59" s="35" t="str">
        <f t="shared" si="3"/>
        <v/>
      </c>
      <c r="I59" s="36"/>
      <c r="J59" s="37"/>
    </row>
    <row r="60" spans="2:10" ht="27" customHeight="1" x14ac:dyDescent="0.2">
      <c r="C60" s="18"/>
      <c r="D60" s="18"/>
      <c r="E60" s="18"/>
      <c r="F60" s="25"/>
      <c r="G60" s="22" t="str">
        <f>IF(F60&lt;&gt;"",VLOOKUP(E60&amp;" "&amp;F60,Moyenne!A5:D20,4,0),"")</f>
        <v/>
      </c>
      <c r="H60" s="35" t="str">
        <f t="shared" si="3"/>
        <v/>
      </c>
      <c r="I60" s="36"/>
      <c r="J60" s="37"/>
    </row>
    <row r="61" spans="2:10" ht="27" customHeight="1" x14ac:dyDescent="0.2">
      <c r="C61" s="18"/>
      <c r="D61" s="18"/>
      <c r="E61" s="18"/>
      <c r="F61" s="25"/>
      <c r="G61" s="22" t="str">
        <f>IF(F61&lt;&gt;"",VLOOKUP(E61&amp;" "&amp;F61,Moyenne!A6:D21,4,0),"")</f>
        <v/>
      </c>
      <c r="H61" s="35" t="str">
        <f t="shared" si="3"/>
        <v/>
      </c>
      <c r="I61" s="36"/>
      <c r="J61" s="37"/>
    </row>
    <row r="62" spans="2:10" ht="27" customHeight="1" x14ac:dyDescent="0.2">
      <c r="C62" s="18"/>
      <c r="D62" s="18"/>
      <c r="E62" s="18"/>
      <c r="F62" s="25"/>
      <c r="G62" s="22" t="str">
        <f>IF(F62&lt;&gt;"",VLOOKUP(E62&amp;" "&amp;F62,Moyenne!A7:D22,4,0),"")</f>
        <v/>
      </c>
      <c r="H62" s="35" t="str">
        <f t="shared" si="3"/>
        <v/>
      </c>
      <c r="I62" s="36"/>
      <c r="J62" s="37"/>
    </row>
    <row r="63" spans="2:10" ht="27" customHeight="1" x14ac:dyDescent="0.2">
      <c r="C63" s="18"/>
      <c r="D63" s="18"/>
      <c r="E63" s="18"/>
      <c r="F63" s="25"/>
      <c r="G63" s="22" t="str">
        <f>IF(F63&lt;&gt;"",VLOOKUP(E63&amp;" "&amp;F63,Moyenne!A8:D23,4,0),"")</f>
        <v/>
      </c>
      <c r="H63" s="35" t="str">
        <f t="shared" si="3"/>
        <v/>
      </c>
      <c r="I63" s="36"/>
      <c r="J63" s="37"/>
    </row>
    <row r="64" spans="2:10" ht="27" customHeight="1" x14ac:dyDescent="0.2">
      <c r="C64" s="18"/>
      <c r="D64" s="18"/>
      <c r="E64" s="18"/>
      <c r="F64" s="25"/>
      <c r="G64" s="22" t="str">
        <f>IF(F64&lt;&gt;"",VLOOKUP(E64&amp;" "&amp;F64,Moyenne!A9:D24,4,0),"")</f>
        <v/>
      </c>
      <c r="H64" s="35" t="str">
        <f t="shared" si="3"/>
        <v/>
      </c>
      <c r="I64" s="36"/>
      <c r="J64" s="37"/>
    </row>
    <row r="65" spans="3:10" ht="27" customHeight="1" x14ac:dyDescent="0.2">
      <c r="C65" s="18"/>
      <c r="D65" s="18"/>
      <c r="E65" s="18"/>
      <c r="F65" s="25"/>
      <c r="G65" s="22" t="str">
        <f>IF(F65&lt;&gt;"",VLOOKUP(E65&amp;" "&amp;F65,Moyenne!A10:D25,4,0),"")</f>
        <v/>
      </c>
      <c r="H65" s="35" t="str">
        <f t="shared" si="3"/>
        <v/>
      </c>
      <c r="I65" s="36"/>
      <c r="J65" s="37"/>
    </row>
    <row r="66" spans="3:10" ht="27" customHeight="1" x14ac:dyDescent="0.2">
      <c r="C66" s="18"/>
      <c r="D66" s="18"/>
      <c r="E66" s="18"/>
      <c r="F66" s="25"/>
      <c r="G66" s="22" t="str">
        <f>IF(F66&lt;&gt;"",VLOOKUP(E66&amp;" "&amp;F66,Moyenne!A11:D26,4,0),"")</f>
        <v/>
      </c>
      <c r="H66" s="35" t="str">
        <f t="shared" si="3"/>
        <v/>
      </c>
      <c r="I66" s="36"/>
      <c r="J66" s="37"/>
    </row>
    <row r="67" spans="3:10" ht="27" customHeight="1" x14ac:dyDescent="0.2">
      <c r="C67" s="18"/>
      <c r="D67" s="18"/>
      <c r="E67" s="18"/>
      <c r="F67" s="25"/>
      <c r="G67" s="22" t="str">
        <f>IF(F67&lt;&gt;"",VLOOKUP(E67&amp;" "&amp;F67,Moyenne!A12:D27,4,0),"")</f>
        <v/>
      </c>
      <c r="H67" s="35" t="str">
        <f t="shared" si="3"/>
        <v/>
      </c>
      <c r="I67" s="36"/>
      <c r="J67" s="37"/>
    </row>
  </sheetData>
  <sheetProtection selectLockedCells="1"/>
  <dataConsolidate/>
  <mergeCells count="68">
    <mergeCell ref="H67:J67"/>
    <mergeCell ref="H49:J49"/>
    <mergeCell ref="H41:J41"/>
    <mergeCell ref="H42:J42"/>
    <mergeCell ref="H43:J43"/>
    <mergeCell ref="H44:J44"/>
    <mergeCell ref="H45:J4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6:J66"/>
    <mergeCell ref="H47:J47"/>
    <mergeCell ref="H48:J48"/>
    <mergeCell ref="H50:J50"/>
    <mergeCell ref="H51:J51"/>
    <mergeCell ref="H55:J55"/>
    <mergeCell ref="H6:J6"/>
    <mergeCell ref="B7:F7"/>
    <mergeCell ref="B8:F8"/>
    <mergeCell ref="B9:F9"/>
    <mergeCell ref="H65:J65"/>
    <mergeCell ref="B10:F10"/>
    <mergeCell ref="B11:F11"/>
    <mergeCell ref="B53:H53"/>
    <mergeCell ref="H14:J14"/>
    <mergeCell ref="H37:J37"/>
    <mergeCell ref="H38:J38"/>
    <mergeCell ref="H39:J39"/>
    <mergeCell ref="H40:J40"/>
    <mergeCell ref="H46:J46"/>
    <mergeCell ref="H8:H10"/>
    <mergeCell ref="H15:J15"/>
    <mergeCell ref="B2:G3"/>
    <mergeCell ref="J4:R4"/>
    <mergeCell ref="H2:I2"/>
    <mergeCell ref="H3:I3"/>
    <mergeCell ref="D5:E5"/>
    <mergeCell ref="B4:D4"/>
    <mergeCell ref="E4:F4"/>
    <mergeCell ref="G4:I4"/>
    <mergeCell ref="B5:C5"/>
    <mergeCell ref="H16:J16"/>
    <mergeCell ref="H17:J17"/>
    <mergeCell ref="H18:J18"/>
    <mergeCell ref="H19:J19"/>
    <mergeCell ref="H20:J20"/>
    <mergeCell ref="H21:J21"/>
    <mergeCell ref="H22:J22"/>
    <mergeCell ref="H35:J35"/>
    <mergeCell ref="H36:J36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</mergeCells>
  <dataValidations count="3">
    <dataValidation type="list" allowBlank="1" showInputMessage="1" showErrorMessage="1" sqref="D5" xr:uid="{00000000-0002-0000-0000-000002000000}">
      <formula1>Vereniging</formula1>
    </dataValidation>
    <dataValidation type="list" allowBlank="1" showInputMessage="1" showErrorMessage="1" sqref="E56:E67 D15:D51" xr:uid="{00000000-0002-0000-0000-000003000000}">
      <formula1>Discipline</formula1>
    </dataValidation>
    <dataValidation type="list" allowBlank="1" showInputMessage="1" showErrorMessage="1" sqref="F56:F67 F15:F51" xr:uid="{00000000-0002-0000-0000-000005000000}">
      <formula1>klasse</formula1>
    </dataValidation>
  </dataValidations>
  <hyperlinks>
    <hyperlink ref="H8:H10" location="'Ledenbestand KNBB'!A1" display="Naar Ledenbestand KNBB" xr:uid="{956B23DF-DC76-4E7B-A1D4-CE5413480DFF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V790"/>
  <sheetViews>
    <sheetView workbookViewId="0">
      <selection activeCell="I1" sqref="I1:I1048576"/>
    </sheetView>
  </sheetViews>
  <sheetFormatPr defaultRowHeight="15" x14ac:dyDescent="0.25"/>
  <cols>
    <col min="1" max="1" width="53.5703125" bestFit="1" customWidth="1"/>
    <col min="2" max="2" width="22.140625" bestFit="1" customWidth="1"/>
    <col min="3" max="3" width="9" bestFit="1" customWidth="1"/>
    <col min="4" max="4" width="24.28515625" bestFit="1" customWidth="1"/>
    <col min="5" max="5" width="15.28515625" bestFit="1" customWidth="1"/>
    <col min="6" max="6" width="6.140625" bestFit="1" customWidth="1"/>
    <col min="7" max="7" width="8.7109375" style="1" bestFit="1" customWidth="1"/>
    <col min="8" max="9" width="8.85546875" customWidth="1"/>
    <col min="10" max="10" width="26.5703125" customWidth="1"/>
    <col min="11" max="11" width="14.7109375" customWidth="1"/>
    <col min="12" max="12" width="19.28515625" customWidth="1"/>
    <col min="13" max="13" width="8.85546875" customWidth="1"/>
    <col min="14" max="14" width="31.42578125" customWidth="1"/>
    <col min="15" max="15" width="29.28515625" bestFit="1" customWidth="1"/>
    <col min="16" max="16" width="32.7109375" bestFit="1" customWidth="1"/>
    <col min="17" max="18" width="34.28515625" bestFit="1" customWidth="1"/>
    <col min="19" max="19" width="35" bestFit="1" customWidth="1"/>
    <col min="20" max="20" width="39.7109375" style="1" bestFit="1" customWidth="1"/>
    <col min="21" max="21" width="40.5703125" style="1" bestFit="1" customWidth="1"/>
    <col min="22" max="22" width="43.28515625" style="1" bestFit="1" customWidth="1"/>
  </cols>
  <sheetData>
    <row r="1" spans="1:22" x14ac:dyDescent="0.25">
      <c r="A1" s="33" t="s">
        <v>55</v>
      </c>
      <c r="B1" t="s">
        <v>1</v>
      </c>
      <c r="C1" t="s">
        <v>76</v>
      </c>
      <c r="D1" t="s">
        <v>77</v>
      </c>
      <c r="E1" t="s">
        <v>78</v>
      </c>
      <c r="F1" t="s">
        <v>56</v>
      </c>
      <c r="G1" s="1" t="s">
        <v>79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</row>
    <row r="2" spans="1:22" x14ac:dyDescent="0.25">
      <c r="A2" s="3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</row>
    <row r="3" spans="1:22" x14ac:dyDescent="0.25">
      <c r="A3" s="33" t="str">
        <f>IF(B3&lt;&gt;"",B3&amp;" "&amp;E3&amp;" "&amp;F3,"")</f>
        <v>Henny de Waal Bandstoten klein 1 ste</v>
      </c>
      <c r="B3" t="s">
        <v>53</v>
      </c>
      <c r="C3">
        <v>105961</v>
      </c>
      <c r="D3" t="s">
        <v>2</v>
      </c>
      <c r="E3" t="s">
        <v>57</v>
      </c>
      <c r="F3" t="s">
        <v>58</v>
      </c>
      <c r="G3" s="1">
        <v>1.7</v>
      </c>
      <c r="I3" s="4"/>
      <c r="J3" s="4"/>
      <c r="K3" s="4"/>
      <c r="L3" s="4"/>
      <c r="M3" s="4"/>
      <c r="O3" s="1"/>
      <c r="P3" s="1"/>
    </row>
    <row r="4" spans="1:22" x14ac:dyDescent="0.25">
      <c r="A4" s="33" t="str">
        <f t="shared" ref="A4:A67" si="0">IF(B4&lt;&gt;"",B4&amp;" "&amp;E4&amp;" "&amp;F4,"")</f>
        <v>Henny de Waal Driebanden klein 2 de</v>
      </c>
      <c r="B4" t="s">
        <v>53</v>
      </c>
      <c r="C4">
        <v>105961</v>
      </c>
      <c r="D4" t="s">
        <v>2</v>
      </c>
      <c r="E4" t="s">
        <v>59</v>
      </c>
      <c r="F4" t="s">
        <v>60</v>
      </c>
      <c r="G4" s="1">
        <v>0.46700000000000003</v>
      </c>
      <c r="I4" s="4"/>
      <c r="J4" s="4"/>
      <c r="K4" s="4"/>
      <c r="L4" s="4"/>
      <c r="M4" s="4"/>
      <c r="O4" s="1"/>
      <c r="P4" s="1"/>
    </row>
    <row r="5" spans="1:22" x14ac:dyDescent="0.25">
      <c r="A5" s="33" t="str">
        <f t="shared" si="0"/>
        <v>Erik Hermsen Libre klein 1 ste</v>
      </c>
      <c r="B5" t="s">
        <v>38</v>
      </c>
      <c r="C5">
        <v>112495</v>
      </c>
      <c r="D5" t="s">
        <v>2</v>
      </c>
      <c r="E5" t="s">
        <v>61</v>
      </c>
      <c r="F5" t="s">
        <v>58</v>
      </c>
      <c r="G5" s="1">
        <v>4.75</v>
      </c>
      <c r="I5" s="4"/>
      <c r="J5" s="4"/>
      <c r="K5" s="4"/>
      <c r="L5" s="4"/>
      <c r="M5" s="4"/>
      <c r="O5" s="1"/>
      <c r="P5" s="1"/>
    </row>
    <row r="6" spans="1:22" x14ac:dyDescent="0.25">
      <c r="A6" s="33" t="str">
        <f t="shared" si="0"/>
        <v>Erik Hermsen Bandstoten klein 1 ste</v>
      </c>
      <c r="B6" t="s">
        <v>38</v>
      </c>
      <c r="C6">
        <v>112495</v>
      </c>
      <c r="D6" t="s">
        <v>2</v>
      </c>
      <c r="E6" t="s">
        <v>57</v>
      </c>
      <c r="F6" t="s">
        <v>58</v>
      </c>
      <c r="G6" s="1">
        <v>2.11</v>
      </c>
      <c r="I6" s="4"/>
      <c r="J6" s="4"/>
      <c r="K6" s="4"/>
      <c r="L6" s="4"/>
      <c r="M6" s="4"/>
      <c r="O6" s="1"/>
      <c r="P6" s="1"/>
    </row>
    <row r="7" spans="1:22" x14ac:dyDescent="0.25">
      <c r="A7" s="33" t="str">
        <f t="shared" si="0"/>
        <v>Erik Hermsen Driebanden klein 1 ste</v>
      </c>
      <c r="B7" t="s">
        <v>38</v>
      </c>
      <c r="C7">
        <v>112495</v>
      </c>
      <c r="D7" t="s">
        <v>2</v>
      </c>
      <c r="E7" t="s">
        <v>59</v>
      </c>
      <c r="F7" t="s">
        <v>58</v>
      </c>
      <c r="G7" s="1">
        <v>0.63200000000000001</v>
      </c>
      <c r="I7" s="4"/>
      <c r="J7" s="4"/>
      <c r="K7" s="4"/>
      <c r="L7" s="4"/>
      <c r="M7" s="4"/>
      <c r="O7" s="1"/>
      <c r="P7" s="1"/>
    </row>
    <row r="8" spans="1:22" x14ac:dyDescent="0.25">
      <c r="A8" s="33" t="str">
        <f t="shared" si="0"/>
        <v>Erik Hermsen Driebanden groot 1 ste</v>
      </c>
      <c r="B8" t="s">
        <v>38</v>
      </c>
      <c r="C8">
        <v>112495</v>
      </c>
      <c r="D8" t="s">
        <v>2</v>
      </c>
      <c r="E8" t="s">
        <v>62</v>
      </c>
      <c r="F8" t="s">
        <v>58</v>
      </c>
      <c r="G8" s="1">
        <v>0.39700000000000002</v>
      </c>
      <c r="I8" s="4"/>
      <c r="J8" s="4"/>
      <c r="K8" s="4"/>
      <c r="L8" s="4"/>
      <c r="M8" s="4"/>
      <c r="O8" s="1"/>
      <c r="P8" s="1"/>
    </row>
    <row r="9" spans="1:22" x14ac:dyDescent="0.25">
      <c r="A9" s="33" t="str">
        <f t="shared" si="0"/>
        <v>T Brand Driebanden klein Hoofd</v>
      </c>
      <c r="B9" t="s">
        <v>80</v>
      </c>
      <c r="C9">
        <v>126061</v>
      </c>
      <c r="D9" t="s">
        <v>2</v>
      </c>
      <c r="E9" t="s">
        <v>59</v>
      </c>
      <c r="F9" t="s">
        <v>63</v>
      </c>
      <c r="G9" s="1">
        <v>0.80500000000000005</v>
      </c>
      <c r="I9" s="4"/>
      <c r="J9" s="4"/>
      <c r="K9" s="4"/>
      <c r="L9" s="4"/>
      <c r="M9" s="4"/>
      <c r="O9" s="1"/>
      <c r="P9" s="1"/>
    </row>
    <row r="10" spans="1:22" x14ac:dyDescent="0.25">
      <c r="A10" s="33" t="str">
        <f t="shared" si="0"/>
        <v>Sandro Moolenaar Libre klein 3 de</v>
      </c>
      <c r="B10" t="s">
        <v>39</v>
      </c>
      <c r="C10">
        <v>150441</v>
      </c>
      <c r="D10" t="s">
        <v>2</v>
      </c>
      <c r="E10" t="s">
        <v>61</v>
      </c>
      <c r="F10" t="s">
        <v>64</v>
      </c>
      <c r="G10" s="1">
        <v>1.7829999999999999</v>
      </c>
      <c r="I10" s="4"/>
      <c r="J10" s="4"/>
      <c r="K10" s="4"/>
      <c r="L10" s="4"/>
      <c r="M10" s="4"/>
      <c r="O10" s="1"/>
      <c r="P10" s="1"/>
    </row>
    <row r="11" spans="1:22" x14ac:dyDescent="0.25">
      <c r="A11" s="33" t="str">
        <f t="shared" si="0"/>
        <v>Sandro Moolenaar Bandstoten klein 2 de</v>
      </c>
      <c r="B11" t="s">
        <v>39</v>
      </c>
      <c r="C11">
        <v>150441</v>
      </c>
      <c r="D11" t="s">
        <v>2</v>
      </c>
      <c r="E11" t="s">
        <v>57</v>
      </c>
      <c r="F11" t="s">
        <v>60</v>
      </c>
      <c r="G11" s="1">
        <v>1.2</v>
      </c>
      <c r="I11" s="4"/>
      <c r="J11" s="4"/>
      <c r="K11" s="4"/>
      <c r="L11" s="4"/>
      <c r="M11" s="4"/>
      <c r="O11" s="1"/>
      <c r="P11" s="1"/>
    </row>
    <row r="12" spans="1:22" x14ac:dyDescent="0.25">
      <c r="A12" s="33" t="str">
        <f t="shared" si="0"/>
        <v>Serge Moolenaar Libre klein 3 de</v>
      </c>
      <c r="B12" t="s">
        <v>52</v>
      </c>
      <c r="C12">
        <v>152849</v>
      </c>
      <c r="D12" t="s">
        <v>2</v>
      </c>
      <c r="E12" t="s">
        <v>61</v>
      </c>
      <c r="F12" t="s">
        <v>64</v>
      </c>
      <c r="G12" s="1">
        <v>1.448</v>
      </c>
      <c r="I12" s="4"/>
      <c r="J12" s="4"/>
      <c r="K12" s="4"/>
      <c r="L12" s="4"/>
      <c r="M12" s="4"/>
      <c r="O12" s="1"/>
      <c r="P12" s="1"/>
    </row>
    <row r="13" spans="1:22" x14ac:dyDescent="0.25">
      <c r="A13" s="33" t="str">
        <f t="shared" si="0"/>
        <v>Co Kok Driebanden klein 3 de</v>
      </c>
      <c r="B13" t="s">
        <v>51</v>
      </c>
      <c r="C13">
        <v>160125</v>
      </c>
      <c r="D13" t="s">
        <v>2</v>
      </c>
      <c r="E13" t="s">
        <v>59</v>
      </c>
      <c r="F13" t="s">
        <v>64</v>
      </c>
      <c r="G13" s="1">
        <v>0.313</v>
      </c>
      <c r="I13" s="4"/>
      <c r="J13" s="4"/>
      <c r="K13" s="4"/>
      <c r="L13" s="4"/>
      <c r="M13" s="4"/>
      <c r="O13" s="1"/>
      <c r="P13" s="1"/>
    </row>
    <row r="14" spans="1:22" x14ac:dyDescent="0.25">
      <c r="A14" s="33" t="str">
        <f t="shared" si="0"/>
        <v>Jan Damen Libre klein 2 de</v>
      </c>
      <c r="B14" t="s">
        <v>50</v>
      </c>
      <c r="C14">
        <v>165924</v>
      </c>
      <c r="D14" t="s">
        <v>2</v>
      </c>
      <c r="E14" t="s">
        <v>61</v>
      </c>
      <c r="F14" t="s">
        <v>60</v>
      </c>
      <c r="G14" s="1">
        <v>3.99</v>
      </c>
      <c r="I14" s="4"/>
      <c r="J14" s="4"/>
      <c r="K14" s="4"/>
      <c r="L14" s="4"/>
      <c r="M14" s="4"/>
      <c r="O14" s="1"/>
      <c r="P14" s="1"/>
    </row>
    <row r="15" spans="1:22" x14ac:dyDescent="0.25">
      <c r="A15" s="33" t="str">
        <f t="shared" si="0"/>
        <v>Jan Damen Bandstoten klein 1 ste</v>
      </c>
      <c r="B15" t="s">
        <v>50</v>
      </c>
      <c r="C15">
        <v>165924</v>
      </c>
      <c r="D15" t="s">
        <v>2</v>
      </c>
      <c r="E15" t="s">
        <v>57</v>
      </c>
      <c r="F15" t="s">
        <v>58</v>
      </c>
      <c r="G15" s="1">
        <v>2.12</v>
      </c>
      <c r="I15" s="4"/>
      <c r="J15" s="4"/>
      <c r="K15" s="4"/>
      <c r="L15" s="4"/>
      <c r="M15" s="4"/>
      <c r="O15" s="1"/>
      <c r="P15" s="1"/>
    </row>
    <row r="16" spans="1:22" x14ac:dyDescent="0.25">
      <c r="A16" s="33" t="str">
        <f t="shared" si="0"/>
        <v>Jan Damen Driebanden klein 1 ste</v>
      </c>
      <c r="B16" t="s">
        <v>50</v>
      </c>
      <c r="C16">
        <v>165924</v>
      </c>
      <c r="D16" t="s">
        <v>2</v>
      </c>
      <c r="E16" t="s">
        <v>59</v>
      </c>
      <c r="F16" t="s">
        <v>58</v>
      </c>
      <c r="G16" s="1">
        <v>0.61499999999999999</v>
      </c>
      <c r="I16" s="4"/>
      <c r="J16" s="4"/>
      <c r="K16" s="4"/>
      <c r="L16" s="4"/>
      <c r="M16" s="4"/>
      <c r="O16" s="1"/>
      <c r="P16" s="1"/>
    </row>
    <row r="17" spans="1:16" x14ac:dyDescent="0.25">
      <c r="A17" s="33" t="str">
        <f t="shared" si="0"/>
        <v>Jan Damen Driebanden groot 1 ste</v>
      </c>
      <c r="B17" t="s">
        <v>50</v>
      </c>
      <c r="C17">
        <v>165924</v>
      </c>
      <c r="D17" t="s">
        <v>2</v>
      </c>
      <c r="E17" t="s">
        <v>62</v>
      </c>
      <c r="F17" t="s">
        <v>58</v>
      </c>
      <c r="G17" s="1">
        <v>0.32900000000000001</v>
      </c>
      <c r="I17" s="4"/>
      <c r="J17" s="4"/>
      <c r="K17" s="4"/>
      <c r="L17" s="4"/>
      <c r="M17" s="4"/>
      <c r="O17" s="1"/>
      <c r="P17" s="1"/>
    </row>
    <row r="18" spans="1:16" x14ac:dyDescent="0.25">
      <c r="A18" s="33" t="str">
        <f t="shared" si="0"/>
        <v>Paul Peters Libre klein 3 de</v>
      </c>
      <c r="B18" t="s">
        <v>81</v>
      </c>
      <c r="C18">
        <v>125200</v>
      </c>
      <c r="D18" t="s">
        <v>3</v>
      </c>
      <c r="E18" t="s">
        <v>61</v>
      </c>
      <c r="F18" t="s">
        <v>64</v>
      </c>
      <c r="G18" s="1">
        <v>1.6539999999999999</v>
      </c>
      <c r="I18" s="4"/>
      <c r="J18" s="4"/>
      <c r="K18" s="4"/>
      <c r="L18" s="4"/>
      <c r="M18" s="4"/>
      <c r="O18" s="1"/>
      <c r="P18" s="1"/>
    </row>
    <row r="19" spans="1:16" x14ac:dyDescent="0.25">
      <c r="A19" s="33" t="str">
        <f t="shared" si="0"/>
        <v>Paul Peters Bandstoten klein 3 de</v>
      </c>
      <c r="B19" t="s">
        <v>81</v>
      </c>
      <c r="C19">
        <v>125200</v>
      </c>
      <c r="D19" t="s">
        <v>3</v>
      </c>
      <c r="E19" t="s">
        <v>57</v>
      </c>
      <c r="F19" t="s">
        <v>64</v>
      </c>
      <c r="G19" s="1">
        <v>0.96</v>
      </c>
      <c r="I19" s="4"/>
      <c r="J19" s="4"/>
      <c r="K19" s="4"/>
      <c r="L19" s="4"/>
      <c r="M19" s="4"/>
      <c r="O19" s="1"/>
      <c r="P19" s="1"/>
    </row>
    <row r="20" spans="1:16" x14ac:dyDescent="0.25">
      <c r="A20" s="33" t="str">
        <f t="shared" si="0"/>
        <v>Frank Uitterhoeve Libre klein 3 de</v>
      </c>
      <c r="B20" t="s">
        <v>82</v>
      </c>
      <c r="C20">
        <v>159671</v>
      </c>
      <c r="D20" t="s">
        <v>3</v>
      </c>
      <c r="E20" t="s">
        <v>61</v>
      </c>
      <c r="F20" t="s">
        <v>64</v>
      </c>
      <c r="G20" s="1">
        <v>1.756</v>
      </c>
      <c r="I20" s="4"/>
      <c r="J20" s="4"/>
      <c r="K20" s="4"/>
      <c r="L20" s="4"/>
      <c r="M20" s="4"/>
      <c r="O20" s="1"/>
      <c r="P20" s="1"/>
    </row>
    <row r="21" spans="1:16" x14ac:dyDescent="0.25">
      <c r="A21" s="33" t="str">
        <f t="shared" si="0"/>
        <v>Frank Uitterhoeve Bandstoten klein 2 de</v>
      </c>
      <c r="B21" t="s">
        <v>82</v>
      </c>
      <c r="C21">
        <v>159671</v>
      </c>
      <c r="D21" t="s">
        <v>3</v>
      </c>
      <c r="E21" t="s">
        <v>57</v>
      </c>
      <c r="F21" t="s">
        <v>60</v>
      </c>
      <c r="G21" s="1">
        <v>1.1200000000000001</v>
      </c>
      <c r="I21" s="4"/>
      <c r="J21" s="4"/>
      <c r="K21" s="4"/>
      <c r="L21" s="4"/>
      <c r="M21" s="4"/>
      <c r="O21" s="1"/>
      <c r="P21" s="1"/>
    </row>
    <row r="22" spans="1:16" x14ac:dyDescent="0.25">
      <c r="A22" s="33" t="str">
        <f t="shared" si="0"/>
        <v>Frank Uitterhoeve Driebanden klein 3 de</v>
      </c>
      <c r="B22" t="s">
        <v>82</v>
      </c>
      <c r="C22">
        <v>159671</v>
      </c>
      <c r="D22" t="s">
        <v>3</v>
      </c>
      <c r="E22" t="s">
        <v>59</v>
      </c>
      <c r="F22" t="s">
        <v>64</v>
      </c>
      <c r="G22" s="1">
        <v>0.318</v>
      </c>
      <c r="I22" s="4"/>
      <c r="J22" s="4"/>
      <c r="K22" s="4"/>
      <c r="L22" s="4"/>
      <c r="M22" s="4"/>
      <c r="O22" s="1"/>
      <c r="P22" s="1"/>
    </row>
    <row r="23" spans="1:16" x14ac:dyDescent="0.25">
      <c r="A23" s="33" t="str">
        <f t="shared" si="0"/>
        <v>Sjaak Spanjaard Libre klein 3 de</v>
      </c>
      <c r="B23" t="s">
        <v>83</v>
      </c>
      <c r="C23">
        <v>170713</v>
      </c>
      <c r="D23" t="s">
        <v>3</v>
      </c>
      <c r="E23" t="s">
        <v>61</v>
      </c>
      <c r="F23" t="s">
        <v>64</v>
      </c>
      <c r="G23" s="1">
        <v>1.6040000000000001</v>
      </c>
      <c r="I23" s="4"/>
      <c r="J23" s="4"/>
      <c r="K23" s="4"/>
      <c r="L23" s="4"/>
      <c r="M23" s="4"/>
      <c r="O23" s="1"/>
      <c r="P23" s="1"/>
    </row>
    <row r="24" spans="1:16" x14ac:dyDescent="0.25">
      <c r="A24" s="33" t="str">
        <f t="shared" si="0"/>
        <v>Mark van Dreumel Libre klein 3 de</v>
      </c>
      <c r="B24" t="s">
        <v>84</v>
      </c>
      <c r="C24">
        <v>222843</v>
      </c>
      <c r="D24" t="s">
        <v>3</v>
      </c>
      <c r="E24" t="s">
        <v>61</v>
      </c>
      <c r="F24" t="s">
        <v>64</v>
      </c>
      <c r="G24" s="1">
        <v>1.464</v>
      </c>
      <c r="I24" s="4"/>
      <c r="J24" s="4"/>
      <c r="K24" s="4"/>
      <c r="L24" s="4"/>
      <c r="M24" s="4"/>
      <c r="O24" s="1"/>
      <c r="P24" s="1"/>
    </row>
    <row r="25" spans="1:16" x14ac:dyDescent="0.25">
      <c r="A25" s="33" t="str">
        <f t="shared" si="0"/>
        <v>Jack Koenen Libre klein 2 de</v>
      </c>
      <c r="B25" t="s">
        <v>85</v>
      </c>
      <c r="C25">
        <v>223814</v>
      </c>
      <c r="D25" t="s">
        <v>3</v>
      </c>
      <c r="E25" t="s">
        <v>61</v>
      </c>
      <c r="F25" t="s">
        <v>60</v>
      </c>
      <c r="G25" s="1">
        <v>2.4700000000000002</v>
      </c>
      <c r="I25" s="4"/>
      <c r="J25" s="4"/>
      <c r="K25" s="4"/>
      <c r="L25" s="4"/>
      <c r="M25" s="4"/>
      <c r="O25" s="1"/>
      <c r="P25" s="1"/>
    </row>
    <row r="26" spans="1:16" x14ac:dyDescent="0.25">
      <c r="A26" s="33" t="str">
        <f t="shared" si="0"/>
        <v>Christel Vermeulen Driebanden klein 2 de</v>
      </c>
      <c r="B26" t="s">
        <v>86</v>
      </c>
      <c r="C26">
        <v>264166</v>
      </c>
      <c r="D26" t="s">
        <v>3</v>
      </c>
      <c r="E26" t="s">
        <v>59</v>
      </c>
      <c r="F26" t="s">
        <v>60</v>
      </c>
      <c r="G26" s="1">
        <v>0.45200000000000001</v>
      </c>
      <c r="I26" s="4"/>
      <c r="J26" s="4"/>
      <c r="K26" s="4"/>
      <c r="L26" s="4"/>
      <c r="M26" s="4"/>
      <c r="O26" s="1"/>
      <c r="P26" s="1"/>
    </row>
    <row r="27" spans="1:16" x14ac:dyDescent="0.25">
      <c r="A27" s="33" t="str">
        <f t="shared" si="0"/>
        <v>Tycho Schoofs Driebanden klein 3 de</v>
      </c>
      <c r="B27" t="s">
        <v>87</v>
      </c>
      <c r="C27">
        <v>234502</v>
      </c>
      <c r="D27" t="s">
        <v>4</v>
      </c>
      <c r="E27" t="s">
        <v>59</v>
      </c>
      <c r="F27" t="s">
        <v>64</v>
      </c>
      <c r="G27" s="1">
        <v>0.28499999999999998</v>
      </c>
      <c r="I27" s="4"/>
      <c r="J27" s="4"/>
      <c r="K27" s="4"/>
      <c r="L27" s="4"/>
      <c r="M27" s="4"/>
      <c r="O27" s="1"/>
      <c r="P27" s="1"/>
    </row>
    <row r="28" spans="1:16" x14ac:dyDescent="0.25">
      <c r="A28" s="33" t="str">
        <f t="shared" si="0"/>
        <v>Frans Lauret Libre klein 1 ste</v>
      </c>
      <c r="B28" t="s">
        <v>88</v>
      </c>
      <c r="C28">
        <v>106301</v>
      </c>
      <c r="D28" t="s">
        <v>5</v>
      </c>
      <c r="E28" t="s">
        <v>61</v>
      </c>
      <c r="F28" t="s">
        <v>58</v>
      </c>
      <c r="G28" s="1">
        <v>5.97</v>
      </c>
      <c r="I28" s="4"/>
      <c r="J28" s="4"/>
      <c r="K28" s="4"/>
      <c r="L28" s="4"/>
      <c r="M28" s="4"/>
      <c r="O28" s="1"/>
      <c r="P28" s="1"/>
    </row>
    <row r="29" spans="1:16" x14ac:dyDescent="0.25">
      <c r="A29" s="33" t="str">
        <f t="shared" si="0"/>
        <v>Jean Verbeet Driebanden klein 1 ste</v>
      </c>
      <c r="B29" t="s">
        <v>89</v>
      </c>
      <c r="C29">
        <v>134785</v>
      </c>
      <c r="D29" t="s">
        <v>5</v>
      </c>
      <c r="E29" t="s">
        <v>59</v>
      </c>
      <c r="F29" t="s">
        <v>58</v>
      </c>
      <c r="G29" s="1">
        <v>0.63800000000000001</v>
      </c>
      <c r="I29" s="4"/>
      <c r="J29" s="4"/>
      <c r="K29" s="4"/>
      <c r="L29" s="4"/>
      <c r="M29" s="4"/>
      <c r="O29" s="1"/>
      <c r="P29" s="1"/>
    </row>
    <row r="30" spans="1:16" x14ac:dyDescent="0.25">
      <c r="A30" s="33" t="str">
        <f t="shared" si="0"/>
        <v>Wil Merx Bandstoten klein 1 ste</v>
      </c>
      <c r="B30" t="s">
        <v>90</v>
      </c>
      <c r="C30">
        <v>150765</v>
      </c>
      <c r="D30" t="s">
        <v>5</v>
      </c>
      <c r="E30" t="s">
        <v>57</v>
      </c>
      <c r="F30" t="s">
        <v>58</v>
      </c>
      <c r="G30" s="1">
        <v>1.68</v>
      </c>
      <c r="I30" s="4"/>
      <c r="J30" s="4"/>
      <c r="K30" s="4"/>
      <c r="L30" s="4"/>
      <c r="M30" s="4"/>
      <c r="O30" s="1"/>
      <c r="P30" s="1"/>
    </row>
    <row r="31" spans="1:16" x14ac:dyDescent="0.25">
      <c r="A31" s="33" t="str">
        <f t="shared" si="0"/>
        <v>Sven Nabuurs Driebanden klein Hoofd</v>
      </c>
      <c r="B31" t="s">
        <v>91</v>
      </c>
      <c r="C31">
        <v>151022</v>
      </c>
      <c r="D31" t="s">
        <v>5</v>
      </c>
      <c r="E31" t="s">
        <v>59</v>
      </c>
      <c r="F31" t="s">
        <v>63</v>
      </c>
      <c r="G31" s="1">
        <v>0.76</v>
      </c>
      <c r="I31" s="4"/>
      <c r="J31" s="4"/>
      <c r="K31" s="4"/>
      <c r="L31" s="4"/>
      <c r="M31" s="4"/>
      <c r="O31" s="1"/>
      <c r="P31" s="1"/>
    </row>
    <row r="32" spans="1:16" x14ac:dyDescent="0.25">
      <c r="A32" s="33" t="str">
        <f t="shared" si="0"/>
        <v>Eef Schouten Libre klein Hoofd</v>
      </c>
      <c r="B32" t="s">
        <v>92</v>
      </c>
      <c r="C32">
        <v>172841</v>
      </c>
      <c r="D32" t="s">
        <v>5</v>
      </c>
      <c r="E32" t="s">
        <v>61</v>
      </c>
      <c r="F32" t="s">
        <v>63</v>
      </c>
      <c r="G32" s="1">
        <v>7.68</v>
      </c>
      <c r="I32" s="4"/>
      <c r="J32" s="4"/>
      <c r="K32" s="4"/>
      <c r="L32" s="4"/>
      <c r="M32" s="4"/>
      <c r="O32" s="1"/>
      <c r="P32" s="1"/>
    </row>
    <row r="33" spans="1:16" x14ac:dyDescent="0.25">
      <c r="A33" s="33" t="str">
        <f t="shared" si="0"/>
        <v>Eef Schouten Bandstoten klein 1 ste</v>
      </c>
      <c r="B33" t="s">
        <v>92</v>
      </c>
      <c r="C33">
        <v>172841</v>
      </c>
      <c r="D33" t="s">
        <v>5</v>
      </c>
      <c r="E33" t="s">
        <v>57</v>
      </c>
      <c r="F33" t="s">
        <v>58</v>
      </c>
      <c r="G33" s="1">
        <v>2</v>
      </c>
      <c r="I33" s="4"/>
      <c r="J33" s="4"/>
      <c r="K33" s="4"/>
      <c r="L33" s="4"/>
      <c r="M33" s="4"/>
      <c r="O33" s="1"/>
      <c r="P33" s="1"/>
    </row>
    <row r="34" spans="1:16" x14ac:dyDescent="0.25">
      <c r="A34" s="33" t="str">
        <f t="shared" si="0"/>
        <v>Eef Schouten Driebanden klein 1 ste</v>
      </c>
      <c r="B34" t="s">
        <v>92</v>
      </c>
      <c r="C34">
        <v>172841</v>
      </c>
      <c r="D34" t="s">
        <v>5</v>
      </c>
      <c r="E34" t="s">
        <v>59</v>
      </c>
      <c r="F34" t="s">
        <v>58</v>
      </c>
      <c r="G34" s="1">
        <v>0.55300000000000005</v>
      </c>
      <c r="I34" s="4"/>
      <c r="J34" s="4"/>
      <c r="K34" s="4"/>
      <c r="L34" s="4"/>
      <c r="M34" s="4"/>
      <c r="O34" s="1"/>
      <c r="P34" s="1"/>
    </row>
    <row r="35" spans="1:16" x14ac:dyDescent="0.25">
      <c r="A35" s="33" t="str">
        <f t="shared" si="0"/>
        <v>Simon van den Dam Libre klein 4 de</v>
      </c>
      <c r="B35" t="s">
        <v>93</v>
      </c>
      <c r="C35">
        <v>184303</v>
      </c>
      <c r="D35" t="s">
        <v>5</v>
      </c>
      <c r="E35" t="s">
        <v>61</v>
      </c>
      <c r="F35" t="s">
        <v>65</v>
      </c>
      <c r="G35" s="1">
        <v>1.39</v>
      </c>
      <c r="I35" s="4"/>
      <c r="J35" s="4"/>
      <c r="K35" s="4"/>
      <c r="L35" s="4"/>
      <c r="M35" s="4"/>
      <c r="O35" s="1"/>
      <c r="P35" s="1"/>
    </row>
    <row r="36" spans="1:16" x14ac:dyDescent="0.25">
      <c r="A36" s="33" t="str">
        <f t="shared" si="0"/>
        <v>Simon van den Dam Bandstoten klein 3 de</v>
      </c>
      <c r="B36" t="s">
        <v>93</v>
      </c>
      <c r="C36">
        <v>184303</v>
      </c>
      <c r="D36" t="s">
        <v>5</v>
      </c>
      <c r="E36" t="s">
        <v>57</v>
      </c>
      <c r="F36" t="s">
        <v>64</v>
      </c>
      <c r="G36" s="1">
        <v>0.77</v>
      </c>
      <c r="I36" s="4"/>
      <c r="J36" s="4"/>
      <c r="K36" s="4"/>
      <c r="L36" s="4"/>
      <c r="M36" s="4"/>
      <c r="O36" s="1"/>
      <c r="P36" s="1"/>
    </row>
    <row r="37" spans="1:16" x14ac:dyDescent="0.25">
      <c r="A37" s="33" t="str">
        <f t="shared" si="0"/>
        <v>Henk Scheepers Libre klein 3 de</v>
      </c>
      <c r="B37" t="s">
        <v>94</v>
      </c>
      <c r="C37">
        <v>217754</v>
      </c>
      <c r="D37" t="s">
        <v>5</v>
      </c>
      <c r="E37" t="s">
        <v>61</v>
      </c>
      <c r="F37" t="s">
        <v>64</v>
      </c>
      <c r="G37" s="1">
        <v>1.5720000000000001</v>
      </c>
      <c r="I37" s="4"/>
      <c r="J37" s="4"/>
      <c r="K37" s="4"/>
      <c r="L37" s="4"/>
      <c r="M37" s="4"/>
      <c r="O37" s="1"/>
      <c r="P37" s="1"/>
    </row>
    <row r="38" spans="1:16" x14ac:dyDescent="0.25">
      <c r="A38" s="33" t="str">
        <f t="shared" si="0"/>
        <v>Henk Scheepers Bandstoten klein 2 de</v>
      </c>
      <c r="B38" t="s">
        <v>94</v>
      </c>
      <c r="C38">
        <v>217754</v>
      </c>
      <c r="D38" t="s">
        <v>5</v>
      </c>
      <c r="E38" t="s">
        <v>57</v>
      </c>
      <c r="F38" t="s">
        <v>60</v>
      </c>
      <c r="G38" s="1">
        <v>1.0900000000000001</v>
      </c>
      <c r="I38" s="4"/>
      <c r="J38" s="4"/>
      <c r="K38" s="4"/>
      <c r="L38" s="4"/>
      <c r="M38" s="4"/>
      <c r="O38" s="1"/>
      <c r="P38" s="1"/>
    </row>
    <row r="39" spans="1:16" x14ac:dyDescent="0.25">
      <c r="A39" s="33" t="str">
        <f t="shared" si="0"/>
        <v>Henk van Kouwen Libre klein 2 de</v>
      </c>
      <c r="B39" t="s">
        <v>95</v>
      </c>
      <c r="C39">
        <v>225510</v>
      </c>
      <c r="D39" t="s">
        <v>5</v>
      </c>
      <c r="E39" t="s">
        <v>61</v>
      </c>
      <c r="F39" t="s">
        <v>60</v>
      </c>
      <c r="G39" s="1">
        <v>2.7160000000000002</v>
      </c>
      <c r="I39" s="4"/>
      <c r="J39" s="4"/>
      <c r="K39" s="4"/>
      <c r="L39" s="4"/>
      <c r="M39" s="4"/>
      <c r="O39" s="1"/>
      <c r="P39" s="1"/>
    </row>
    <row r="40" spans="1:16" x14ac:dyDescent="0.25">
      <c r="A40" s="33" t="str">
        <f t="shared" si="0"/>
        <v>Piet Banken Libre klein 2 de</v>
      </c>
      <c r="B40" t="s">
        <v>96</v>
      </c>
      <c r="C40">
        <v>225834</v>
      </c>
      <c r="D40" t="s">
        <v>5</v>
      </c>
      <c r="E40" t="s">
        <v>61</v>
      </c>
      <c r="F40" t="s">
        <v>60</v>
      </c>
      <c r="G40" s="1">
        <v>3.3380000000000001</v>
      </c>
      <c r="I40" s="4"/>
      <c r="J40" s="4"/>
      <c r="K40" s="4"/>
      <c r="L40" s="4"/>
      <c r="M40" s="4"/>
      <c r="O40" s="1"/>
      <c r="P40" s="1"/>
    </row>
    <row r="41" spans="1:16" x14ac:dyDescent="0.25">
      <c r="A41" s="33" t="str">
        <f t="shared" si="0"/>
        <v>Piet Banken Bandstoten klein 1 ste</v>
      </c>
      <c r="B41" t="s">
        <v>96</v>
      </c>
      <c r="C41">
        <v>225834</v>
      </c>
      <c r="D41" t="s">
        <v>5</v>
      </c>
      <c r="E41" t="s">
        <v>57</v>
      </c>
      <c r="F41" t="s">
        <v>58</v>
      </c>
      <c r="G41" s="1">
        <v>1.5860000000000001</v>
      </c>
      <c r="I41" s="4"/>
      <c r="J41" s="4"/>
      <c r="K41" s="4"/>
      <c r="L41" s="4"/>
      <c r="M41" s="4"/>
      <c r="O41" s="1"/>
      <c r="P41" s="1"/>
    </row>
    <row r="42" spans="1:16" x14ac:dyDescent="0.25">
      <c r="A42" s="33" t="str">
        <f t="shared" si="0"/>
        <v>P.W.A. Verhoeven Driebanden klein 2 de</v>
      </c>
      <c r="B42" t="s">
        <v>97</v>
      </c>
      <c r="C42">
        <v>229436</v>
      </c>
      <c r="D42" t="s">
        <v>5</v>
      </c>
      <c r="E42" t="s">
        <v>59</v>
      </c>
      <c r="F42" t="s">
        <v>60</v>
      </c>
      <c r="G42" s="1">
        <v>0.51700000000000002</v>
      </c>
      <c r="I42" s="4"/>
      <c r="J42" s="4"/>
      <c r="K42" s="4"/>
      <c r="L42" s="4"/>
      <c r="M42" s="4"/>
      <c r="O42" s="1"/>
      <c r="P42" s="1"/>
    </row>
    <row r="43" spans="1:16" x14ac:dyDescent="0.25">
      <c r="A43" s="33" t="str">
        <f t="shared" si="0"/>
        <v>John Christ Libre klein 2 de</v>
      </c>
      <c r="B43" t="s">
        <v>98</v>
      </c>
      <c r="C43">
        <v>261501</v>
      </c>
      <c r="D43" t="s">
        <v>5</v>
      </c>
      <c r="E43" t="s">
        <v>61</v>
      </c>
      <c r="F43" t="s">
        <v>60</v>
      </c>
      <c r="G43" s="1">
        <v>2.5</v>
      </c>
      <c r="I43" s="4"/>
      <c r="J43" s="4"/>
      <c r="K43" s="4"/>
      <c r="L43" s="4"/>
      <c r="M43" s="4"/>
      <c r="O43" s="1"/>
      <c r="P43" s="1"/>
    </row>
    <row r="44" spans="1:16" x14ac:dyDescent="0.25">
      <c r="A44" s="33" t="str">
        <f t="shared" si="0"/>
        <v>John Christ Bandstoten klein 2 de</v>
      </c>
      <c r="B44" t="s">
        <v>98</v>
      </c>
      <c r="C44">
        <v>261501</v>
      </c>
      <c r="D44" t="s">
        <v>5</v>
      </c>
      <c r="E44" t="s">
        <v>57</v>
      </c>
      <c r="F44" t="s">
        <v>60</v>
      </c>
      <c r="G44" s="1">
        <v>1.08</v>
      </c>
      <c r="I44" s="4"/>
      <c r="J44" s="4"/>
      <c r="K44" s="4"/>
      <c r="L44" s="4"/>
      <c r="M44" s="4"/>
      <c r="O44" s="1"/>
      <c r="P44" s="1"/>
    </row>
    <row r="45" spans="1:16" x14ac:dyDescent="0.25">
      <c r="A45" s="33" t="str">
        <f t="shared" si="0"/>
        <v>Riley Albers Libre klein 4 de</v>
      </c>
      <c r="B45" t="s">
        <v>99</v>
      </c>
      <c r="C45">
        <v>263560</v>
      </c>
      <c r="D45" t="s">
        <v>5</v>
      </c>
      <c r="E45" t="s">
        <v>61</v>
      </c>
      <c r="F45" t="s">
        <v>65</v>
      </c>
      <c r="G45" s="1">
        <v>1.3879999999999999</v>
      </c>
      <c r="I45" s="4"/>
      <c r="J45" s="4"/>
      <c r="K45" s="4"/>
      <c r="L45" s="4"/>
      <c r="M45" s="4"/>
      <c r="O45" s="1"/>
      <c r="P45" s="1"/>
    </row>
    <row r="46" spans="1:16" x14ac:dyDescent="0.25">
      <c r="A46" s="33" t="str">
        <f t="shared" si="0"/>
        <v>Riley Albers Bandstoten klein 3 de</v>
      </c>
      <c r="B46" t="s">
        <v>99</v>
      </c>
      <c r="C46">
        <v>263560</v>
      </c>
      <c r="D46" t="s">
        <v>5</v>
      </c>
      <c r="E46" t="s">
        <v>57</v>
      </c>
      <c r="F46" t="s">
        <v>64</v>
      </c>
      <c r="G46" s="1">
        <v>0.73</v>
      </c>
      <c r="I46" s="4"/>
      <c r="J46" s="4"/>
      <c r="K46" s="4"/>
      <c r="L46" s="4"/>
      <c r="M46" s="4"/>
      <c r="O46" s="1"/>
      <c r="P46" s="1"/>
    </row>
    <row r="47" spans="1:16" x14ac:dyDescent="0.25">
      <c r="A47" s="33" t="str">
        <f t="shared" si="0"/>
        <v>Rini Megens Bandstoten klein Hoofd</v>
      </c>
      <c r="B47" t="s">
        <v>100</v>
      </c>
      <c r="C47">
        <v>106330</v>
      </c>
      <c r="D47" t="s">
        <v>6</v>
      </c>
      <c r="E47" t="s">
        <v>57</v>
      </c>
      <c r="F47" t="s">
        <v>63</v>
      </c>
      <c r="G47" s="1">
        <v>3.5</v>
      </c>
      <c r="I47" s="4"/>
      <c r="J47" s="4"/>
      <c r="K47" s="4"/>
      <c r="L47" s="4"/>
      <c r="M47" s="4"/>
      <c r="O47" s="1"/>
      <c r="P47" s="1"/>
    </row>
    <row r="48" spans="1:16" x14ac:dyDescent="0.25">
      <c r="A48" s="33" t="str">
        <f t="shared" si="0"/>
        <v>Hans Huttner Bandstoten klein Hoofd</v>
      </c>
      <c r="B48" t="s">
        <v>101</v>
      </c>
      <c r="C48">
        <v>149520</v>
      </c>
      <c r="D48" t="s">
        <v>6</v>
      </c>
      <c r="E48" t="s">
        <v>57</v>
      </c>
      <c r="F48" t="s">
        <v>63</v>
      </c>
      <c r="G48" s="1">
        <v>3.71</v>
      </c>
      <c r="I48" s="4"/>
      <c r="J48" s="4"/>
      <c r="K48" s="4"/>
      <c r="L48" s="4"/>
      <c r="M48" s="4"/>
      <c r="O48" s="1"/>
      <c r="P48" s="1"/>
    </row>
    <row r="49" spans="1:16" x14ac:dyDescent="0.25">
      <c r="A49" s="33" t="str">
        <f t="shared" si="0"/>
        <v>Jan van de Graaf Libre klein 4 de</v>
      </c>
      <c r="B49" t="s">
        <v>102</v>
      </c>
      <c r="C49">
        <v>165912</v>
      </c>
      <c r="D49" t="s">
        <v>6</v>
      </c>
      <c r="E49" t="s">
        <v>61</v>
      </c>
      <c r="F49" t="s">
        <v>65</v>
      </c>
      <c r="G49" s="1">
        <v>1</v>
      </c>
      <c r="I49" s="4"/>
      <c r="J49" s="4"/>
      <c r="K49" s="4"/>
      <c r="L49" s="4"/>
      <c r="M49" s="4"/>
      <c r="O49" s="1"/>
      <c r="P49" s="1"/>
    </row>
    <row r="50" spans="1:16" x14ac:dyDescent="0.25">
      <c r="A50" s="33" t="str">
        <f t="shared" si="0"/>
        <v>Jan van de Graaf Bandstoten klein 3 de</v>
      </c>
      <c r="B50" t="s">
        <v>102</v>
      </c>
      <c r="C50">
        <v>165912</v>
      </c>
      <c r="D50" t="s">
        <v>6</v>
      </c>
      <c r="E50" t="s">
        <v>57</v>
      </c>
      <c r="F50" t="s">
        <v>64</v>
      </c>
      <c r="G50" s="1">
        <v>0.52</v>
      </c>
      <c r="I50" s="4"/>
      <c r="J50" s="4"/>
      <c r="K50" s="4"/>
      <c r="L50" s="4"/>
      <c r="M50" s="4"/>
      <c r="O50" s="1"/>
      <c r="P50" s="1"/>
    </row>
    <row r="51" spans="1:16" x14ac:dyDescent="0.25">
      <c r="A51" s="33" t="str">
        <f t="shared" si="0"/>
        <v>Eddy Mol Libre klein 2 de</v>
      </c>
      <c r="B51" t="s">
        <v>103</v>
      </c>
      <c r="C51">
        <v>181215</v>
      </c>
      <c r="D51" t="s">
        <v>6</v>
      </c>
      <c r="E51" t="s">
        <v>61</v>
      </c>
      <c r="F51" t="s">
        <v>60</v>
      </c>
      <c r="G51" s="1">
        <v>2.581</v>
      </c>
      <c r="I51" s="4"/>
      <c r="J51" s="4"/>
      <c r="K51" s="4"/>
      <c r="L51" s="4"/>
      <c r="M51" s="4"/>
      <c r="O51" s="1"/>
      <c r="P51" s="1"/>
    </row>
    <row r="52" spans="1:16" x14ac:dyDescent="0.25">
      <c r="A52" s="33" t="str">
        <f t="shared" si="0"/>
        <v>Maarten Gijsbers Libre klein 2 de</v>
      </c>
      <c r="B52" t="s">
        <v>104</v>
      </c>
      <c r="C52">
        <v>208920</v>
      </c>
      <c r="D52" t="s">
        <v>6</v>
      </c>
      <c r="E52" t="s">
        <v>61</v>
      </c>
      <c r="F52" t="s">
        <v>60</v>
      </c>
      <c r="G52" s="1">
        <v>3.16</v>
      </c>
      <c r="I52" s="4"/>
      <c r="J52" s="4"/>
      <c r="K52" s="4"/>
      <c r="L52" s="4"/>
      <c r="M52" s="4"/>
      <c r="O52" s="1"/>
      <c r="P52" s="1"/>
    </row>
    <row r="53" spans="1:16" x14ac:dyDescent="0.25">
      <c r="A53" s="33" t="str">
        <f t="shared" si="0"/>
        <v>Maarten Gijsbers Bandstoten klein 2 de</v>
      </c>
      <c r="B53" t="s">
        <v>104</v>
      </c>
      <c r="C53">
        <v>208920</v>
      </c>
      <c r="D53" t="s">
        <v>6</v>
      </c>
      <c r="E53" t="s">
        <v>57</v>
      </c>
      <c r="F53" t="s">
        <v>60</v>
      </c>
      <c r="G53" s="1">
        <v>1.29</v>
      </c>
      <c r="I53" s="4"/>
      <c r="J53" s="4"/>
      <c r="K53" s="4"/>
      <c r="L53" s="4"/>
      <c r="M53" s="4"/>
      <c r="O53" s="1"/>
      <c r="P53" s="1"/>
    </row>
    <row r="54" spans="1:16" x14ac:dyDescent="0.25">
      <c r="A54" s="33" t="str">
        <f t="shared" si="0"/>
        <v>Frans Stanko Driebanden klein 3 de</v>
      </c>
      <c r="B54" t="s">
        <v>105</v>
      </c>
      <c r="C54">
        <v>228278</v>
      </c>
      <c r="D54" t="s">
        <v>6</v>
      </c>
      <c r="E54" t="s">
        <v>59</v>
      </c>
      <c r="F54" t="s">
        <v>64</v>
      </c>
      <c r="G54" s="1">
        <v>0.2</v>
      </c>
      <c r="I54" s="4"/>
      <c r="J54" s="4"/>
      <c r="K54" s="4"/>
      <c r="L54" s="4"/>
      <c r="M54" s="4"/>
      <c r="O54" s="1"/>
      <c r="P54" s="1"/>
    </row>
    <row r="55" spans="1:16" x14ac:dyDescent="0.25">
      <c r="A55" s="33" t="str">
        <f t="shared" si="0"/>
        <v>Wim Spek Bandstoten klein 3 de</v>
      </c>
      <c r="B55" t="s">
        <v>106</v>
      </c>
      <c r="C55">
        <v>272050</v>
      </c>
      <c r="D55" t="s">
        <v>6</v>
      </c>
      <c r="E55" t="s">
        <v>57</v>
      </c>
      <c r="F55" t="s">
        <v>64</v>
      </c>
      <c r="G55" s="1">
        <v>0.99</v>
      </c>
      <c r="I55" s="4"/>
      <c r="J55" s="4"/>
      <c r="K55" s="4"/>
      <c r="L55" s="4"/>
      <c r="M55" s="4"/>
      <c r="O55" s="1"/>
      <c r="P55" s="1"/>
    </row>
    <row r="56" spans="1:16" x14ac:dyDescent="0.25">
      <c r="A56" s="33" t="str">
        <f t="shared" si="0"/>
        <v>Wim Spek Driebanden klein 1 ste</v>
      </c>
      <c r="B56" t="s">
        <v>106</v>
      </c>
      <c r="C56">
        <v>272050</v>
      </c>
      <c r="D56" t="s">
        <v>6</v>
      </c>
      <c r="E56" t="s">
        <v>59</v>
      </c>
      <c r="F56" t="s">
        <v>58</v>
      </c>
      <c r="G56" s="1">
        <v>0.55000000000000004</v>
      </c>
      <c r="I56" s="4"/>
      <c r="J56" s="4"/>
      <c r="K56" s="4"/>
      <c r="L56" s="4"/>
      <c r="M56" s="4"/>
      <c r="O56" s="1"/>
      <c r="P56" s="1"/>
    </row>
    <row r="57" spans="1:16" x14ac:dyDescent="0.25">
      <c r="A57" s="33" t="str">
        <f t="shared" si="0"/>
        <v>Ties van de Ven Driebanden klein 1 ste</v>
      </c>
      <c r="B57" t="s">
        <v>40</v>
      </c>
      <c r="C57">
        <v>133079</v>
      </c>
      <c r="D57" t="s">
        <v>9</v>
      </c>
      <c r="E57" t="s">
        <v>59</v>
      </c>
      <c r="F57" t="s">
        <v>58</v>
      </c>
      <c r="G57" s="1">
        <v>0.56200000000000006</v>
      </c>
      <c r="I57" s="4"/>
      <c r="J57" s="4"/>
      <c r="K57" s="4"/>
      <c r="L57" s="4"/>
      <c r="M57" s="4"/>
      <c r="O57" s="1"/>
      <c r="P57" s="1"/>
    </row>
    <row r="58" spans="1:16" x14ac:dyDescent="0.25">
      <c r="A58" s="33" t="str">
        <f t="shared" si="0"/>
        <v>George Supusepa Bandstoten klein 1 ste</v>
      </c>
      <c r="B58" t="s">
        <v>107</v>
      </c>
      <c r="C58">
        <v>165960</v>
      </c>
      <c r="D58" t="s">
        <v>9</v>
      </c>
      <c r="E58" t="s">
        <v>57</v>
      </c>
      <c r="F58" t="s">
        <v>58</v>
      </c>
      <c r="G58" s="1">
        <v>1.52</v>
      </c>
      <c r="I58" s="4"/>
      <c r="J58" s="4"/>
      <c r="K58" s="4"/>
      <c r="L58" s="4"/>
      <c r="M58" s="4"/>
      <c r="O58" s="1"/>
      <c r="P58" s="1"/>
    </row>
    <row r="59" spans="1:16" x14ac:dyDescent="0.25">
      <c r="A59" s="33" t="str">
        <f t="shared" si="0"/>
        <v>Roel Toren Driebanden klein 1 ste</v>
      </c>
      <c r="B59" t="s">
        <v>108</v>
      </c>
      <c r="C59">
        <v>166497</v>
      </c>
      <c r="D59" t="s">
        <v>9</v>
      </c>
      <c r="E59" t="s">
        <v>59</v>
      </c>
      <c r="F59" t="s">
        <v>58</v>
      </c>
      <c r="G59" s="1">
        <v>0.56100000000000005</v>
      </c>
      <c r="I59" s="4"/>
      <c r="J59" s="4"/>
      <c r="K59" s="4"/>
      <c r="L59" s="4"/>
      <c r="M59" s="4"/>
      <c r="O59" s="1"/>
      <c r="P59" s="1"/>
    </row>
    <row r="60" spans="1:16" x14ac:dyDescent="0.25">
      <c r="A60" s="33" t="str">
        <f t="shared" si="0"/>
        <v>Rik Hooghof Driebanden klein 1 ste</v>
      </c>
      <c r="B60" t="s">
        <v>109</v>
      </c>
      <c r="C60">
        <v>216611</v>
      </c>
      <c r="D60" t="s">
        <v>9</v>
      </c>
      <c r="E60" t="s">
        <v>59</v>
      </c>
      <c r="F60" t="s">
        <v>58</v>
      </c>
      <c r="G60" s="1">
        <v>0.52900000000000003</v>
      </c>
      <c r="I60" s="4"/>
      <c r="J60" s="4"/>
      <c r="K60" s="4"/>
      <c r="L60" s="4"/>
      <c r="M60" s="4"/>
      <c r="O60" s="1"/>
      <c r="P60" s="1"/>
    </row>
    <row r="61" spans="1:16" x14ac:dyDescent="0.25">
      <c r="A61" s="33" t="str">
        <f t="shared" si="0"/>
        <v>Rik Hooghof Driebanden groot 1 ste</v>
      </c>
      <c r="B61" t="s">
        <v>109</v>
      </c>
      <c r="C61">
        <v>216611</v>
      </c>
      <c r="D61" t="s">
        <v>9</v>
      </c>
      <c r="E61" t="s">
        <v>62</v>
      </c>
      <c r="F61" t="s">
        <v>58</v>
      </c>
      <c r="G61" s="1">
        <v>0.38900000000000001</v>
      </c>
      <c r="O61" s="1"/>
      <c r="P61" s="1"/>
    </row>
    <row r="62" spans="1:16" x14ac:dyDescent="0.25">
      <c r="A62" s="33" t="str">
        <f t="shared" si="0"/>
        <v>Antoon Hofman Driebanden klein Hoofd</v>
      </c>
      <c r="B62" t="s">
        <v>110</v>
      </c>
      <c r="C62">
        <v>219750</v>
      </c>
      <c r="D62" t="s">
        <v>9</v>
      </c>
      <c r="E62" t="s">
        <v>59</v>
      </c>
      <c r="F62" t="s">
        <v>63</v>
      </c>
      <c r="G62" s="1">
        <v>0.80900000000000005</v>
      </c>
      <c r="O62" s="1"/>
      <c r="P62" s="1"/>
    </row>
    <row r="63" spans="1:16" x14ac:dyDescent="0.25">
      <c r="A63" s="33" t="str">
        <f t="shared" si="0"/>
        <v>Peter van de Ven Driebanden klein 1 ste</v>
      </c>
      <c r="B63" t="s">
        <v>111</v>
      </c>
      <c r="C63">
        <v>237208</v>
      </c>
      <c r="D63" t="s">
        <v>9</v>
      </c>
      <c r="E63" t="s">
        <v>59</v>
      </c>
      <c r="F63" t="s">
        <v>58</v>
      </c>
      <c r="G63" s="1">
        <v>0.56799999999999995</v>
      </c>
      <c r="O63" s="1"/>
      <c r="P63" s="1"/>
    </row>
    <row r="64" spans="1:16" x14ac:dyDescent="0.25">
      <c r="A64" s="33" t="str">
        <f t="shared" si="0"/>
        <v>Henk Bulte Bandstoten klein Hoofd</v>
      </c>
      <c r="B64" t="s">
        <v>112</v>
      </c>
      <c r="C64">
        <v>106620</v>
      </c>
      <c r="D64" t="s">
        <v>10</v>
      </c>
      <c r="E64" t="s">
        <v>57</v>
      </c>
      <c r="F64" t="s">
        <v>63</v>
      </c>
      <c r="G64" s="1">
        <v>2.89</v>
      </c>
      <c r="O64" s="1"/>
      <c r="P64" s="1"/>
    </row>
    <row r="65" spans="1:16" x14ac:dyDescent="0.25">
      <c r="A65" s="33" t="str">
        <f t="shared" si="0"/>
        <v>Theo van Dijk Libre klein 4 de</v>
      </c>
      <c r="B65" t="s">
        <v>113</v>
      </c>
      <c r="C65">
        <v>140766</v>
      </c>
      <c r="D65" t="s">
        <v>10</v>
      </c>
      <c r="E65" t="s">
        <v>61</v>
      </c>
      <c r="F65" t="s">
        <v>65</v>
      </c>
      <c r="G65" s="1">
        <v>1.01</v>
      </c>
      <c r="O65" s="1"/>
      <c r="P65" s="1"/>
    </row>
    <row r="66" spans="1:16" x14ac:dyDescent="0.25">
      <c r="A66" s="33" t="str">
        <f t="shared" si="0"/>
        <v>Theo van Dijk Bandstoten klein 3 de</v>
      </c>
      <c r="B66" t="s">
        <v>113</v>
      </c>
      <c r="C66">
        <v>140766</v>
      </c>
      <c r="D66" t="s">
        <v>10</v>
      </c>
      <c r="E66" t="s">
        <v>57</v>
      </c>
      <c r="F66" t="s">
        <v>64</v>
      </c>
      <c r="G66" s="1">
        <v>0.71</v>
      </c>
      <c r="O66" s="1"/>
      <c r="P66" s="1"/>
    </row>
    <row r="67" spans="1:16" x14ac:dyDescent="0.25">
      <c r="A67" s="33" t="str">
        <f t="shared" si="0"/>
        <v>Theo Markese Libre klein 4 de</v>
      </c>
      <c r="B67" t="s">
        <v>114</v>
      </c>
      <c r="C67">
        <v>151973</v>
      </c>
      <c r="D67" t="s">
        <v>10</v>
      </c>
      <c r="E67" t="s">
        <v>61</v>
      </c>
      <c r="F67" t="s">
        <v>65</v>
      </c>
      <c r="G67" s="1">
        <v>0.89</v>
      </c>
      <c r="O67" s="1"/>
      <c r="P67" s="1"/>
    </row>
    <row r="68" spans="1:16" x14ac:dyDescent="0.25">
      <c r="A68" s="33" t="str">
        <f t="shared" ref="A68:A131" si="1">IF(B68&lt;&gt;"",B68&amp;" "&amp;E68&amp;" "&amp;F68,"")</f>
        <v>Henk Gerrits Libre klein 2 de</v>
      </c>
      <c r="B68" t="s">
        <v>115</v>
      </c>
      <c r="C68">
        <v>153493</v>
      </c>
      <c r="D68" t="s">
        <v>10</v>
      </c>
      <c r="E68" t="s">
        <v>61</v>
      </c>
      <c r="F68" t="s">
        <v>60</v>
      </c>
      <c r="G68" s="1">
        <v>2.7</v>
      </c>
      <c r="O68" s="1"/>
      <c r="P68" s="1"/>
    </row>
    <row r="69" spans="1:16" x14ac:dyDescent="0.25">
      <c r="A69" s="33" t="str">
        <f t="shared" si="1"/>
        <v>Henk Gerrits Libre klein 2 de</v>
      </c>
      <c r="B69" t="s">
        <v>115</v>
      </c>
      <c r="C69">
        <v>153493</v>
      </c>
      <c r="D69" t="s">
        <v>10</v>
      </c>
      <c r="E69" t="s">
        <v>61</v>
      </c>
      <c r="F69" t="s">
        <v>60</v>
      </c>
      <c r="G69" s="1">
        <v>2.7</v>
      </c>
      <c r="O69" s="1"/>
      <c r="P69" s="1"/>
    </row>
    <row r="70" spans="1:16" x14ac:dyDescent="0.25">
      <c r="A70" s="33" t="str">
        <f t="shared" si="1"/>
        <v>Henk Gerrits Driebanden klein 2 de</v>
      </c>
      <c r="B70" t="s">
        <v>115</v>
      </c>
      <c r="C70">
        <v>153493</v>
      </c>
      <c r="D70" t="s">
        <v>10</v>
      </c>
      <c r="E70" t="s">
        <v>59</v>
      </c>
      <c r="F70" t="s">
        <v>60</v>
      </c>
      <c r="G70" s="1">
        <v>0.40300000000000002</v>
      </c>
      <c r="O70" s="1"/>
      <c r="P70" s="1"/>
    </row>
    <row r="71" spans="1:16" x14ac:dyDescent="0.25">
      <c r="A71" s="33" t="str">
        <f t="shared" si="1"/>
        <v>Peter Steens Libre klein 2 de</v>
      </c>
      <c r="B71" t="s">
        <v>116</v>
      </c>
      <c r="C71">
        <v>228227</v>
      </c>
      <c r="D71" t="s">
        <v>10</v>
      </c>
      <c r="E71" t="s">
        <v>61</v>
      </c>
      <c r="F71" t="s">
        <v>60</v>
      </c>
      <c r="G71" s="1">
        <v>3.73</v>
      </c>
      <c r="O71" s="1"/>
      <c r="P71" s="1"/>
    </row>
    <row r="72" spans="1:16" x14ac:dyDescent="0.25">
      <c r="A72" s="33" t="str">
        <f t="shared" si="1"/>
        <v>Nico Fanumbi Bandstoten klein 2 de</v>
      </c>
      <c r="B72" t="s">
        <v>117</v>
      </c>
      <c r="C72">
        <v>246286</v>
      </c>
      <c r="D72" t="s">
        <v>10</v>
      </c>
      <c r="E72" t="s">
        <v>57</v>
      </c>
      <c r="F72" t="s">
        <v>60</v>
      </c>
      <c r="G72" s="1">
        <v>1.2</v>
      </c>
      <c r="O72" s="1"/>
      <c r="P72" s="1"/>
    </row>
    <row r="73" spans="1:16" x14ac:dyDescent="0.25">
      <c r="A73" s="33" t="str">
        <f t="shared" si="1"/>
        <v>Max Coppes Libre klein 1 ste</v>
      </c>
      <c r="B73" t="s">
        <v>118</v>
      </c>
      <c r="C73">
        <v>246795</v>
      </c>
      <c r="D73" t="s">
        <v>10</v>
      </c>
      <c r="E73" t="s">
        <v>61</v>
      </c>
      <c r="F73" t="s">
        <v>58</v>
      </c>
      <c r="G73" s="1">
        <v>4.67</v>
      </c>
      <c r="O73" s="1"/>
      <c r="P73" s="1"/>
    </row>
    <row r="74" spans="1:16" x14ac:dyDescent="0.25">
      <c r="A74" s="33" t="str">
        <f t="shared" si="1"/>
        <v>Max Coppes Bandstoten klein 1 ste</v>
      </c>
      <c r="B74" t="s">
        <v>118</v>
      </c>
      <c r="C74">
        <v>246795</v>
      </c>
      <c r="D74" t="s">
        <v>10</v>
      </c>
      <c r="E74" t="s">
        <v>57</v>
      </c>
      <c r="F74" t="s">
        <v>58</v>
      </c>
      <c r="G74" s="1">
        <v>2.13</v>
      </c>
      <c r="O74" s="1"/>
      <c r="P74" s="1"/>
    </row>
    <row r="75" spans="1:16" x14ac:dyDescent="0.25">
      <c r="A75" s="33" t="str">
        <f t="shared" si="1"/>
        <v>Sjaak Kersten Libre klein 4 de</v>
      </c>
      <c r="B75" t="s">
        <v>119</v>
      </c>
      <c r="C75">
        <v>271252</v>
      </c>
      <c r="D75" t="s">
        <v>10</v>
      </c>
      <c r="E75" t="s">
        <v>61</v>
      </c>
      <c r="F75" t="s">
        <v>65</v>
      </c>
      <c r="G75" s="1">
        <v>1.2649999999999999</v>
      </c>
      <c r="O75" s="1"/>
      <c r="P75" s="1"/>
    </row>
    <row r="76" spans="1:16" x14ac:dyDescent="0.25">
      <c r="A76" s="33" t="str">
        <f t="shared" si="1"/>
        <v>Sjef Sengers Bandstoten klein 2 de</v>
      </c>
      <c r="B76" t="s">
        <v>120</v>
      </c>
      <c r="C76">
        <v>271483</v>
      </c>
      <c r="D76" t="s">
        <v>10</v>
      </c>
      <c r="E76" t="s">
        <v>57</v>
      </c>
      <c r="F76" t="s">
        <v>60</v>
      </c>
      <c r="G76" s="1">
        <v>1.45</v>
      </c>
      <c r="O76" s="1"/>
      <c r="P76" s="1"/>
    </row>
    <row r="77" spans="1:16" x14ac:dyDescent="0.25">
      <c r="A77" s="33" t="str">
        <f t="shared" si="1"/>
        <v>Sjef Sengers Driebanden klein 2 de</v>
      </c>
      <c r="B77" t="s">
        <v>120</v>
      </c>
      <c r="C77">
        <v>271483</v>
      </c>
      <c r="D77" t="s">
        <v>10</v>
      </c>
      <c r="E77" t="s">
        <v>59</v>
      </c>
      <c r="F77" t="s">
        <v>60</v>
      </c>
      <c r="G77" s="1">
        <v>0.50900000000000001</v>
      </c>
      <c r="O77" s="1"/>
      <c r="P77" s="1"/>
    </row>
    <row r="78" spans="1:16" x14ac:dyDescent="0.25">
      <c r="A78" s="33" t="str">
        <f t="shared" si="1"/>
        <v>Arno Driessen Driebanden klein 1 ste</v>
      </c>
      <c r="B78" t="s">
        <v>121</v>
      </c>
      <c r="C78">
        <v>126723</v>
      </c>
      <c r="D78" t="s">
        <v>11</v>
      </c>
      <c r="E78" t="s">
        <v>59</v>
      </c>
      <c r="F78" t="s">
        <v>58</v>
      </c>
      <c r="G78" s="1">
        <v>0.73</v>
      </c>
      <c r="O78" s="1"/>
      <c r="P78" s="1"/>
    </row>
    <row r="79" spans="1:16" x14ac:dyDescent="0.25">
      <c r="A79" s="33" t="str">
        <f t="shared" si="1"/>
        <v>Arno Driessen Driebanden groot 1 ste</v>
      </c>
      <c r="B79" t="s">
        <v>121</v>
      </c>
      <c r="C79">
        <v>126723</v>
      </c>
      <c r="D79" t="s">
        <v>11</v>
      </c>
      <c r="E79" t="s">
        <v>62</v>
      </c>
      <c r="F79" t="s">
        <v>58</v>
      </c>
      <c r="G79" s="1">
        <v>0.38700000000000001</v>
      </c>
      <c r="O79" s="1"/>
      <c r="P79" s="1"/>
    </row>
    <row r="80" spans="1:16" x14ac:dyDescent="0.25">
      <c r="A80" s="33" t="str">
        <f t="shared" si="1"/>
        <v>Diana Peters-Hendricks Driebanden klein 3 de</v>
      </c>
      <c r="B80" t="s">
        <v>122</v>
      </c>
      <c r="C80">
        <v>159622</v>
      </c>
      <c r="D80" t="s">
        <v>11</v>
      </c>
      <c r="E80" t="s">
        <v>59</v>
      </c>
      <c r="F80" t="s">
        <v>64</v>
      </c>
      <c r="G80" s="1">
        <v>0.29399999999999998</v>
      </c>
      <c r="O80" s="1"/>
      <c r="P80" s="1"/>
    </row>
    <row r="81" spans="1:16" x14ac:dyDescent="0.25">
      <c r="A81" s="33" t="str">
        <f t="shared" si="1"/>
        <v>Johan Sopamena Bandstoten klein 1 ste</v>
      </c>
      <c r="B81" t="s">
        <v>123</v>
      </c>
      <c r="C81">
        <v>159659</v>
      </c>
      <c r="D81" t="s">
        <v>11</v>
      </c>
      <c r="E81" t="s">
        <v>57</v>
      </c>
      <c r="F81" t="s">
        <v>58</v>
      </c>
      <c r="G81" s="1">
        <v>2.3199999999999998</v>
      </c>
      <c r="O81" s="1"/>
      <c r="P81" s="1"/>
    </row>
    <row r="82" spans="1:16" x14ac:dyDescent="0.25">
      <c r="A82" s="33" t="str">
        <f t="shared" si="1"/>
        <v>Johan Sopamena Driebanden klein Hoofd</v>
      </c>
      <c r="B82" t="s">
        <v>123</v>
      </c>
      <c r="C82">
        <v>159659</v>
      </c>
      <c r="D82" t="s">
        <v>11</v>
      </c>
      <c r="E82" t="s">
        <v>59</v>
      </c>
      <c r="F82" t="s">
        <v>63</v>
      </c>
      <c r="G82" s="1">
        <v>0.76</v>
      </c>
      <c r="O82" s="1"/>
      <c r="P82" s="1"/>
    </row>
    <row r="83" spans="1:16" x14ac:dyDescent="0.25">
      <c r="A83" s="33" t="str">
        <f t="shared" si="1"/>
        <v>Gerold Peters Bandstoten klein 2 de</v>
      </c>
      <c r="B83" t="s">
        <v>124</v>
      </c>
      <c r="C83">
        <v>165869</v>
      </c>
      <c r="D83" t="s">
        <v>11</v>
      </c>
      <c r="E83" t="s">
        <v>57</v>
      </c>
      <c r="F83" t="s">
        <v>60</v>
      </c>
      <c r="G83" s="1">
        <v>1.0900000000000001</v>
      </c>
      <c r="O83" s="1"/>
      <c r="P83" s="1"/>
    </row>
    <row r="84" spans="1:16" x14ac:dyDescent="0.25">
      <c r="A84" s="33" t="str">
        <f t="shared" si="1"/>
        <v>Gerold Peters Driebanden klein 2 de</v>
      </c>
      <c r="B84" t="s">
        <v>124</v>
      </c>
      <c r="C84">
        <v>165869</v>
      </c>
      <c r="D84" t="s">
        <v>11</v>
      </c>
      <c r="E84" t="s">
        <v>59</v>
      </c>
      <c r="F84" t="s">
        <v>60</v>
      </c>
      <c r="G84" s="1">
        <v>0.41299999999999998</v>
      </c>
      <c r="O84" s="1"/>
      <c r="P84" s="1"/>
    </row>
    <row r="85" spans="1:16" x14ac:dyDescent="0.25">
      <c r="A85" s="33" t="str">
        <f t="shared" si="1"/>
        <v>Henk Janssen Driebanden klein 1 ste</v>
      </c>
      <c r="B85" t="s">
        <v>125</v>
      </c>
      <c r="C85">
        <v>209485</v>
      </c>
      <c r="D85" t="s">
        <v>11</v>
      </c>
      <c r="E85" t="s">
        <v>59</v>
      </c>
      <c r="F85" t="s">
        <v>58</v>
      </c>
      <c r="G85" s="1">
        <v>0.755</v>
      </c>
      <c r="O85" s="1"/>
      <c r="P85" s="1"/>
    </row>
    <row r="86" spans="1:16" x14ac:dyDescent="0.25">
      <c r="A86" s="33" t="str">
        <f t="shared" si="1"/>
        <v>Henk Janssen Driebanden groot 1 ste</v>
      </c>
      <c r="B86" t="s">
        <v>125</v>
      </c>
      <c r="C86">
        <v>209485</v>
      </c>
      <c r="D86" t="s">
        <v>11</v>
      </c>
      <c r="E86" t="s">
        <v>62</v>
      </c>
      <c r="F86" t="s">
        <v>58</v>
      </c>
      <c r="G86" s="1">
        <v>0.32500000000000001</v>
      </c>
      <c r="O86" s="1"/>
      <c r="P86" s="1"/>
    </row>
    <row r="87" spans="1:16" x14ac:dyDescent="0.25">
      <c r="A87" s="33" t="str">
        <f t="shared" si="1"/>
        <v>John Janssen Driebanden klein 2 de</v>
      </c>
      <c r="B87" t="s">
        <v>126</v>
      </c>
      <c r="C87">
        <v>221648</v>
      </c>
      <c r="D87" t="s">
        <v>11</v>
      </c>
      <c r="E87" t="s">
        <v>59</v>
      </c>
      <c r="F87" t="s">
        <v>60</v>
      </c>
      <c r="G87" s="1">
        <v>0.36</v>
      </c>
      <c r="O87" s="1"/>
      <c r="P87" s="1"/>
    </row>
    <row r="88" spans="1:16" x14ac:dyDescent="0.25">
      <c r="A88" s="33" t="str">
        <f t="shared" si="1"/>
        <v>Hennie Gerrits Driebanden klein 2 de</v>
      </c>
      <c r="B88" t="s">
        <v>127</v>
      </c>
      <c r="C88">
        <v>246422</v>
      </c>
      <c r="D88" t="s">
        <v>11</v>
      </c>
      <c r="E88" t="s">
        <v>59</v>
      </c>
      <c r="F88" t="s">
        <v>60</v>
      </c>
      <c r="G88" s="1">
        <v>0.375</v>
      </c>
      <c r="O88" s="1"/>
      <c r="P88" s="1"/>
    </row>
    <row r="89" spans="1:16" x14ac:dyDescent="0.25">
      <c r="A89" s="33" t="str">
        <f t="shared" si="1"/>
        <v>Mark Vollaard Bandstoten klein Hoofd</v>
      </c>
      <c r="B89" t="s">
        <v>128</v>
      </c>
      <c r="C89">
        <v>113753</v>
      </c>
      <c r="D89" t="s">
        <v>12</v>
      </c>
      <c r="E89" t="s">
        <v>57</v>
      </c>
      <c r="F89" t="s">
        <v>63</v>
      </c>
      <c r="G89" s="1">
        <v>3.34</v>
      </c>
      <c r="O89" s="1"/>
      <c r="P89" s="1"/>
    </row>
    <row r="90" spans="1:16" x14ac:dyDescent="0.25">
      <c r="A90" s="33" t="str">
        <f t="shared" si="1"/>
        <v>Jan Duynhoven Bandstoten klein 1 ste</v>
      </c>
      <c r="B90" t="s">
        <v>129</v>
      </c>
      <c r="C90">
        <v>124951</v>
      </c>
      <c r="D90" t="s">
        <v>12</v>
      </c>
      <c r="E90" t="s">
        <v>57</v>
      </c>
      <c r="F90" t="s">
        <v>58</v>
      </c>
      <c r="G90" s="1">
        <v>2.29</v>
      </c>
      <c r="O90" s="1"/>
      <c r="P90" s="1"/>
    </row>
    <row r="91" spans="1:16" x14ac:dyDescent="0.25">
      <c r="A91" s="33" t="str">
        <f t="shared" si="1"/>
        <v>Jan Duynhoven Driebanden klein 1 ste</v>
      </c>
      <c r="B91" t="s">
        <v>129</v>
      </c>
      <c r="C91">
        <v>124951</v>
      </c>
      <c r="D91" t="s">
        <v>12</v>
      </c>
      <c r="E91" t="s">
        <v>59</v>
      </c>
      <c r="F91" t="s">
        <v>58</v>
      </c>
      <c r="G91" s="1">
        <v>0.748</v>
      </c>
      <c r="O91" s="1"/>
      <c r="P91" s="1"/>
    </row>
    <row r="92" spans="1:16" x14ac:dyDescent="0.25">
      <c r="A92" s="33" t="str">
        <f t="shared" si="1"/>
        <v>Dick Rouw Libre klein 3 de</v>
      </c>
      <c r="B92" t="s">
        <v>130</v>
      </c>
      <c r="C92">
        <v>130805</v>
      </c>
      <c r="D92" t="s">
        <v>12</v>
      </c>
      <c r="E92" t="s">
        <v>61</v>
      </c>
      <c r="F92" t="s">
        <v>64</v>
      </c>
      <c r="G92" s="1">
        <v>1.8</v>
      </c>
      <c r="O92" s="1"/>
      <c r="P92" s="1"/>
    </row>
    <row r="93" spans="1:16" x14ac:dyDescent="0.25">
      <c r="A93" s="33" t="str">
        <f t="shared" si="1"/>
        <v>Marinus de Haan Libre klein 1 ste</v>
      </c>
      <c r="B93" t="s">
        <v>131</v>
      </c>
      <c r="C93">
        <v>146566</v>
      </c>
      <c r="D93" t="s">
        <v>12</v>
      </c>
      <c r="E93" t="s">
        <v>61</v>
      </c>
      <c r="F93" t="s">
        <v>58</v>
      </c>
      <c r="G93" s="1">
        <v>5.57</v>
      </c>
      <c r="O93" s="1"/>
      <c r="P93" s="1"/>
    </row>
    <row r="94" spans="1:16" x14ac:dyDescent="0.25">
      <c r="A94" s="33" t="str">
        <f t="shared" si="1"/>
        <v>Marinus de Haan Bandstoten klein Hoofd</v>
      </c>
      <c r="B94" t="s">
        <v>131</v>
      </c>
      <c r="C94">
        <v>146566</v>
      </c>
      <c r="D94" t="s">
        <v>12</v>
      </c>
      <c r="E94" t="s">
        <v>57</v>
      </c>
      <c r="F94" t="s">
        <v>63</v>
      </c>
      <c r="G94" s="1">
        <v>2.79</v>
      </c>
      <c r="O94" s="1"/>
      <c r="P94" s="1"/>
    </row>
    <row r="95" spans="1:16" x14ac:dyDescent="0.25">
      <c r="A95" s="33" t="str">
        <f t="shared" si="1"/>
        <v>Marco Jansen Libre klein 1 ste</v>
      </c>
      <c r="B95" t="s">
        <v>132</v>
      </c>
      <c r="C95">
        <v>165903</v>
      </c>
      <c r="D95" t="s">
        <v>12</v>
      </c>
      <c r="E95" t="s">
        <v>61</v>
      </c>
      <c r="F95" t="s">
        <v>58</v>
      </c>
      <c r="G95" s="1">
        <v>6.8639999999999999</v>
      </c>
      <c r="O95" s="1"/>
      <c r="P95" s="1"/>
    </row>
    <row r="96" spans="1:16" x14ac:dyDescent="0.25">
      <c r="A96" s="33" t="str">
        <f t="shared" si="1"/>
        <v>Marco Jansen Bandstoten klein Hoofd</v>
      </c>
      <c r="B96" t="s">
        <v>132</v>
      </c>
      <c r="C96">
        <v>165903</v>
      </c>
      <c r="D96" t="s">
        <v>12</v>
      </c>
      <c r="E96" t="s">
        <v>57</v>
      </c>
      <c r="F96" t="s">
        <v>63</v>
      </c>
      <c r="G96" s="1">
        <v>2.86</v>
      </c>
      <c r="O96" s="1"/>
      <c r="P96" s="1"/>
    </row>
    <row r="97" spans="1:16" x14ac:dyDescent="0.25">
      <c r="A97" s="33" t="str">
        <f t="shared" si="1"/>
        <v>Marco Jansen Driebanden klein 1 ste</v>
      </c>
      <c r="B97" t="s">
        <v>132</v>
      </c>
      <c r="C97">
        <v>165903</v>
      </c>
      <c r="D97" t="s">
        <v>12</v>
      </c>
      <c r="E97" t="s">
        <v>59</v>
      </c>
      <c r="F97" t="s">
        <v>58</v>
      </c>
      <c r="G97" s="1">
        <v>0.55000000000000004</v>
      </c>
      <c r="O97" s="1"/>
      <c r="P97" s="1"/>
    </row>
    <row r="98" spans="1:16" x14ac:dyDescent="0.25">
      <c r="A98" s="33" t="str">
        <f t="shared" si="1"/>
        <v>Johan van den Hof Driebanden klein 3 de</v>
      </c>
      <c r="B98" t="s">
        <v>41</v>
      </c>
      <c r="C98">
        <v>208460</v>
      </c>
      <c r="D98" t="s">
        <v>12</v>
      </c>
      <c r="E98" t="s">
        <v>59</v>
      </c>
      <c r="F98" t="s">
        <v>64</v>
      </c>
      <c r="G98" s="1">
        <v>0.32600000000000001</v>
      </c>
      <c r="O98" s="1"/>
      <c r="P98" s="1"/>
    </row>
    <row r="99" spans="1:16" x14ac:dyDescent="0.25">
      <c r="A99" s="33" t="str">
        <f t="shared" si="1"/>
        <v>Chris van Oeffelt Libre klein 2 de</v>
      </c>
      <c r="B99" t="s">
        <v>133</v>
      </c>
      <c r="C99">
        <v>219580</v>
      </c>
      <c r="D99" t="s">
        <v>12</v>
      </c>
      <c r="E99" t="s">
        <v>61</v>
      </c>
      <c r="F99" t="s">
        <v>60</v>
      </c>
      <c r="G99" s="1">
        <v>3.101</v>
      </c>
      <c r="O99" s="1"/>
      <c r="P99" s="1"/>
    </row>
    <row r="100" spans="1:16" x14ac:dyDescent="0.25">
      <c r="A100" s="33" t="str">
        <f t="shared" si="1"/>
        <v>Chris van Oeffelt Bandstoten klein 2 de</v>
      </c>
      <c r="B100" t="s">
        <v>133</v>
      </c>
      <c r="C100">
        <v>219580</v>
      </c>
      <c r="D100" t="s">
        <v>12</v>
      </c>
      <c r="E100" t="s">
        <v>57</v>
      </c>
      <c r="F100" t="s">
        <v>60</v>
      </c>
      <c r="G100" s="1">
        <v>1.4139999999999999</v>
      </c>
      <c r="O100" s="1"/>
      <c r="P100" s="1"/>
    </row>
    <row r="101" spans="1:16" x14ac:dyDescent="0.25">
      <c r="A101" s="33" t="str">
        <f t="shared" si="1"/>
        <v>Chris van Oeffelt Driebanden klein 2 de</v>
      </c>
      <c r="B101" t="s">
        <v>133</v>
      </c>
      <c r="C101">
        <v>219580</v>
      </c>
      <c r="D101" t="s">
        <v>12</v>
      </c>
      <c r="E101" t="s">
        <v>59</v>
      </c>
      <c r="F101" t="s">
        <v>60</v>
      </c>
      <c r="G101" s="1">
        <v>0.45600000000000002</v>
      </c>
      <c r="O101" s="1"/>
      <c r="P101" s="1"/>
    </row>
    <row r="102" spans="1:16" x14ac:dyDescent="0.25">
      <c r="A102" s="33" t="str">
        <f t="shared" si="1"/>
        <v>Willy Roelofs Libre klein 3 de</v>
      </c>
      <c r="B102" t="s">
        <v>134</v>
      </c>
      <c r="C102">
        <v>265362</v>
      </c>
      <c r="D102" t="s">
        <v>12</v>
      </c>
      <c r="E102" t="s">
        <v>61</v>
      </c>
      <c r="F102" t="s">
        <v>64</v>
      </c>
      <c r="G102" s="1">
        <v>1.6180000000000001</v>
      </c>
      <c r="O102" s="1"/>
      <c r="P102" s="1"/>
    </row>
    <row r="103" spans="1:16" x14ac:dyDescent="0.25">
      <c r="A103" s="33" t="str">
        <f t="shared" si="1"/>
        <v>Willy Roelofs Bandstoten klein 3 de</v>
      </c>
      <c r="B103" t="s">
        <v>134</v>
      </c>
      <c r="C103">
        <v>265362</v>
      </c>
      <c r="D103" t="s">
        <v>12</v>
      </c>
      <c r="E103" t="s">
        <v>57</v>
      </c>
      <c r="F103" t="s">
        <v>64</v>
      </c>
      <c r="G103" s="1">
        <v>0.91</v>
      </c>
      <c r="O103" s="1"/>
      <c r="P103" s="1"/>
    </row>
    <row r="104" spans="1:16" x14ac:dyDescent="0.25">
      <c r="A104" s="33" t="str">
        <f t="shared" si="1"/>
        <v>Tess van Voorst Libre klein 4 de</v>
      </c>
      <c r="B104" t="s">
        <v>135</v>
      </c>
      <c r="C104">
        <v>265818</v>
      </c>
      <c r="D104" t="s">
        <v>12</v>
      </c>
      <c r="E104" t="s">
        <v>61</v>
      </c>
      <c r="F104" t="s">
        <v>65</v>
      </c>
      <c r="G104" s="1">
        <v>0.96199999999999997</v>
      </c>
      <c r="O104" s="1"/>
      <c r="P104" s="1"/>
    </row>
    <row r="105" spans="1:16" x14ac:dyDescent="0.25">
      <c r="A105" s="33" t="str">
        <f t="shared" si="1"/>
        <v>Ali Gokturk Libre klein 4 de</v>
      </c>
      <c r="B105" t="s">
        <v>136</v>
      </c>
      <c r="C105">
        <v>271973</v>
      </c>
      <c r="D105" t="s">
        <v>12</v>
      </c>
      <c r="E105" t="s">
        <v>61</v>
      </c>
      <c r="F105" t="s">
        <v>65</v>
      </c>
      <c r="G105" s="1">
        <v>1.1599999999999999</v>
      </c>
      <c r="O105" s="1"/>
      <c r="P105" s="1"/>
    </row>
    <row r="106" spans="1:16" x14ac:dyDescent="0.25">
      <c r="A106" s="33" t="str">
        <f t="shared" si="1"/>
        <v>Gerrit Peters-rit Libre klein 1 ste</v>
      </c>
      <c r="B106" t="s">
        <v>137</v>
      </c>
      <c r="C106">
        <v>130890</v>
      </c>
      <c r="D106" t="s">
        <v>13</v>
      </c>
      <c r="E106" t="s">
        <v>61</v>
      </c>
      <c r="F106" t="s">
        <v>58</v>
      </c>
      <c r="G106" s="1">
        <v>4.1500000000000004</v>
      </c>
      <c r="O106" s="1"/>
      <c r="P106" s="1"/>
    </row>
    <row r="107" spans="1:16" x14ac:dyDescent="0.25">
      <c r="A107" s="33" t="str">
        <f t="shared" si="1"/>
        <v>Gerrit Peters-rit Bandstoten klein 1 ste</v>
      </c>
      <c r="B107" t="s">
        <v>137</v>
      </c>
      <c r="C107">
        <v>130890</v>
      </c>
      <c r="D107" t="s">
        <v>13</v>
      </c>
      <c r="E107" t="s">
        <v>57</v>
      </c>
      <c r="F107" t="s">
        <v>58</v>
      </c>
      <c r="G107" s="1">
        <v>1.74</v>
      </c>
      <c r="O107" s="1"/>
      <c r="P107" s="1"/>
    </row>
    <row r="108" spans="1:16" x14ac:dyDescent="0.25">
      <c r="A108" s="33" t="str">
        <f t="shared" si="1"/>
        <v>Gerrit Peters-rit Driebanden klein 3 de</v>
      </c>
      <c r="B108" t="s">
        <v>137</v>
      </c>
      <c r="C108">
        <v>130890</v>
      </c>
      <c r="D108" t="s">
        <v>13</v>
      </c>
      <c r="E108" t="s">
        <v>59</v>
      </c>
      <c r="F108" t="s">
        <v>64</v>
      </c>
      <c r="G108" s="1">
        <v>0.35399999999999998</v>
      </c>
      <c r="O108" s="1"/>
      <c r="P108" s="1"/>
    </row>
    <row r="109" spans="1:16" x14ac:dyDescent="0.25">
      <c r="A109" s="33" t="str">
        <f t="shared" si="1"/>
        <v>Chris Cornelissen Libre klein 3 de</v>
      </c>
      <c r="B109" t="s">
        <v>42</v>
      </c>
      <c r="C109">
        <v>135208</v>
      </c>
      <c r="D109" t="s">
        <v>13</v>
      </c>
      <c r="E109" t="s">
        <v>61</v>
      </c>
      <c r="F109" t="s">
        <v>64</v>
      </c>
      <c r="G109" s="1">
        <v>1.9370000000000001</v>
      </c>
      <c r="O109" s="1"/>
      <c r="P109" s="1"/>
    </row>
    <row r="110" spans="1:16" x14ac:dyDescent="0.25">
      <c r="A110" s="33" t="str">
        <f t="shared" si="1"/>
        <v>Chris Cornelissen Bandstoten klein 1 ste</v>
      </c>
      <c r="B110" t="s">
        <v>42</v>
      </c>
      <c r="C110">
        <v>135208</v>
      </c>
      <c r="D110" t="s">
        <v>13</v>
      </c>
      <c r="E110" t="s">
        <v>57</v>
      </c>
      <c r="F110" t="s">
        <v>58</v>
      </c>
      <c r="G110" s="1">
        <v>1.55</v>
      </c>
      <c r="O110" s="1"/>
      <c r="P110" s="1"/>
    </row>
    <row r="111" spans="1:16" x14ac:dyDescent="0.25">
      <c r="A111" s="33" t="str">
        <f t="shared" si="1"/>
        <v>Chris Cornelissen Driebanden klein 2 de</v>
      </c>
      <c r="B111" t="s">
        <v>42</v>
      </c>
      <c r="C111">
        <v>135208</v>
      </c>
      <c r="D111" t="s">
        <v>13</v>
      </c>
      <c r="E111" t="s">
        <v>59</v>
      </c>
      <c r="F111" t="s">
        <v>60</v>
      </c>
      <c r="G111" s="1">
        <v>0.39800000000000002</v>
      </c>
      <c r="O111" s="1"/>
      <c r="P111" s="1"/>
    </row>
    <row r="112" spans="1:16" x14ac:dyDescent="0.25">
      <c r="A112" s="33" t="str">
        <f t="shared" si="1"/>
        <v>Peter Toonen Driebanden klein 2 de</v>
      </c>
      <c r="B112" t="s">
        <v>138</v>
      </c>
      <c r="C112">
        <v>160094</v>
      </c>
      <c r="D112" t="s">
        <v>13</v>
      </c>
      <c r="E112" t="s">
        <v>59</v>
      </c>
      <c r="F112" t="s">
        <v>60</v>
      </c>
      <c r="G112" s="1">
        <v>0.46700000000000003</v>
      </c>
      <c r="O112" s="1"/>
      <c r="P112" s="1"/>
    </row>
    <row r="113" spans="1:16" x14ac:dyDescent="0.25">
      <c r="A113" s="33" t="str">
        <f t="shared" si="1"/>
        <v>Geert Jan Peters-rit Libre klein 2 de</v>
      </c>
      <c r="B113" t="s">
        <v>139</v>
      </c>
      <c r="C113">
        <v>173955</v>
      </c>
      <c r="D113" t="s">
        <v>13</v>
      </c>
      <c r="E113" t="s">
        <v>61</v>
      </c>
      <c r="F113" t="s">
        <v>60</v>
      </c>
      <c r="G113" s="1">
        <v>2.63</v>
      </c>
      <c r="O113" s="1"/>
      <c r="P113" s="1"/>
    </row>
    <row r="114" spans="1:16" x14ac:dyDescent="0.25">
      <c r="A114" s="33" t="str">
        <f t="shared" si="1"/>
        <v>Geert Jan Peters-rit Bandstoten klein 1 ste</v>
      </c>
      <c r="B114" t="s">
        <v>139</v>
      </c>
      <c r="C114">
        <v>173955</v>
      </c>
      <c r="D114" t="s">
        <v>13</v>
      </c>
      <c r="E114" t="s">
        <v>57</v>
      </c>
      <c r="F114" t="s">
        <v>58</v>
      </c>
      <c r="G114" s="1">
        <v>1.74</v>
      </c>
      <c r="O114" s="1"/>
      <c r="P114" s="1"/>
    </row>
    <row r="115" spans="1:16" x14ac:dyDescent="0.25">
      <c r="A115" s="33" t="str">
        <f t="shared" si="1"/>
        <v>Geert Jan Peters-rit Driebanden klein 2 de</v>
      </c>
      <c r="B115" t="s">
        <v>139</v>
      </c>
      <c r="C115">
        <v>173955</v>
      </c>
      <c r="D115" t="s">
        <v>13</v>
      </c>
      <c r="E115" t="s">
        <v>59</v>
      </c>
      <c r="F115" t="s">
        <v>60</v>
      </c>
      <c r="G115" s="1">
        <v>0.40899999999999997</v>
      </c>
      <c r="O115" s="1"/>
      <c r="P115" s="1"/>
    </row>
    <row r="116" spans="1:16" x14ac:dyDescent="0.25">
      <c r="A116" s="33" t="str">
        <f t="shared" si="1"/>
        <v>Paul Koks Libre klein 1 ste</v>
      </c>
      <c r="B116" t="s">
        <v>140</v>
      </c>
      <c r="C116">
        <v>228351</v>
      </c>
      <c r="D116" t="s">
        <v>13</v>
      </c>
      <c r="E116" t="s">
        <v>61</v>
      </c>
      <c r="F116" t="s">
        <v>58</v>
      </c>
      <c r="G116" s="1">
        <v>4.0830000000000002</v>
      </c>
      <c r="O116" s="1"/>
      <c r="P116" s="1"/>
    </row>
    <row r="117" spans="1:16" x14ac:dyDescent="0.25">
      <c r="A117" s="33" t="str">
        <f t="shared" si="1"/>
        <v>Paul Koks Bandstoten klein 1 ste</v>
      </c>
      <c r="B117" t="s">
        <v>140</v>
      </c>
      <c r="C117">
        <v>228351</v>
      </c>
      <c r="D117" t="s">
        <v>13</v>
      </c>
      <c r="E117" t="s">
        <v>57</v>
      </c>
      <c r="F117" t="s">
        <v>58</v>
      </c>
      <c r="G117" s="1">
        <v>2.2400000000000002</v>
      </c>
      <c r="O117" s="1"/>
      <c r="P117" s="1"/>
    </row>
    <row r="118" spans="1:16" x14ac:dyDescent="0.25">
      <c r="A118" s="33" t="str">
        <f t="shared" si="1"/>
        <v>Frans Sommers Libre klein 3 de</v>
      </c>
      <c r="B118" t="s">
        <v>141</v>
      </c>
      <c r="C118">
        <v>246346</v>
      </c>
      <c r="D118" t="s">
        <v>13</v>
      </c>
      <c r="E118" t="s">
        <v>61</v>
      </c>
      <c r="F118" t="s">
        <v>64</v>
      </c>
      <c r="G118" s="1">
        <v>1.89</v>
      </c>
      <c r="O118" s="1"/>
      <c r="P118" s="1"/>
    </row>
    <row r="119" spans="1:16" x14ac:dyDescent="0.25">
      <c r="A119" s="33" t="str">
        <f t="shared" si="1"/>
        <v>Frans Sommers Bandstoten klein 2 de</v>
      </c>
      <c r="B119" t="s">
        <v>141</v>
      </c>
      <c r="C119">
        <v>246346</v>
      </c>
      <c r="D119" t="s">
        <v>13</v>
      </c>
      <c r="E119" t="s">
        <v>57</v>
      </c>
      <c r="F119" t="s">
        <v>60</v>
      </c>
      <c r="G119" s="1">
        <v>1.1599999999999999</v>
      </c>
      <c r="O119" s="1"/>
      <c r="P119" s="1"/>
    </row>
    <row r="120" spans="1:16" x14ac:dyDescent="0.25">
      <c r="A120" s="33" t="str">
        <f t="shared" si="1"/>
        <v>Wim Aerts Driebanden klein 1 ste</v>
      </c>
      <c r="B120" t="s">
        <v>142</v>
      </c>
      <c r="C120">
        <v>250185</v>
      </c>
      <c r="D120" t="s">
        <v>13</v>
      </c>
      <c r="E120" t="s">
        <v>59</v>
      </c>
      <c r="F120" t="s">
        <v>58</v>
      </c>
      <c r="G120" s="1">
        <v>0.52400000000000002</v>
      </c>
      <c r="O120" s="1"/>
      <c r="P120" s="1"/>
    </row>
    <row r="121" spans="1:16" x14ac:dyDescent="0.25">
      <c r="A121" s="33" t="str">
        <f t="shared" si="1"/>
        <v>Frans Bastiaans Driebanden klein 2 de</v>
      </c>
      <c r="B121" t="s">
        <v>143</v>
      </c>
      <c r="C121">
        <v>250201</v>
      </c>
      <c r="D121" t="s">
        <v>13</v>
      </c>
      <c r="E121" t="s">
        <v>59</v>
      </c>
      <c r="F121" t="s">
        <v>60</v>
      </c>
      <c r="G121" s="1">
        <v>0.443</v>
      </c>
      <c r="O121" s="1"/>
      <c r="P121" s="1"/>
    </row>
    <row r="122" spans="1:16" x14ac:dyDescent="0.25">
      <c r="A122" s="33" t="str">
        <f t="shared" si="1"/>
        <v>AndrÃ© Zeelen Libre klein 2 de</v>
      </c>
      <c r="B122" t="s">
        <v>144</v>
      </c>
      <c r="C122">
        <v>130895</v>
      </c>
      <c r="D122" t="s">
        <v>14</v>
      </c>
      <c r="E122" t="s">
        <v>61</v>
      </c>
      <c r="F122" t="s">
        <v>60</v>
      </c>
      <c r="G122" s="1">
        <v>3.613</v>
      </c>
      <c r="O122" s="1"/>
      <c r="P122" s="1"/>
    </row>
    <row r="123" spans="1:16" x14ac:dyDescent="0.25">
      <c r="A123" s="33" t="str">
        <f t="shared" si="1"/>
        <v>AndrÃ© Zeelen Bandstoten klein 1 ste</v>
      </c>
      <c r="B123" t="s">
        <v>144</v>
      </c>
      <c r="C123">
        <v>130895</v>
      </c>
      <c r="D123" t="s">
        <v>14</v>
      </c>
      <c r="E123" t="s">
        <v>57</v>
      </c>
      <c r="F123" t="s">
        <v>58</v>
      </c>
      <c r="G123" s="1">
        <v>2.2000000000000002</v>
      </c>
      <c r="O123" s="1"/>
      <c r="P123" s="1"/>
    </row>
    <row r="124" spans="1:16" x14ac:dyDescent="0.25">
      <c r="A124" s="33" t="str">
        <f t="shared" si="1"/>
        <v>John Zeelen Libre klein 1 ste</v>
      </c>
      <c r="B124" t="s">
        <v>43</v>
      </c>
      <c r="C124">
        <v>130958</v>
      </c>
      <c r="D124" t="s">
        <v>14</v>
      </c>
      <c r="E124" t="s">
        <v>61</v>
      </c>
      <c r="F124" t="s">
        <v>58</v>
      </c>
      <c r="G124" s="1">
        <v>6.89</v>
      </c>
      <c r="O124" s="1"/>
      <c r="P124" s="1"/>
    </row>
    <row r="125" spans="1:16" x14ac:dyDescent="0.25">
      <c r="A125" s="33" t="str">
        <f t="shared" si="1"/>
        <v>John Zeelen Bandstoten klein 1 ste</v>
      </c>
      <c r="B125" t="s">
        <v>43</v>
      </c>
      <c r="C125">
        <v>130958</v>
      </c>
      <c r="D125" t="s">
        <v>14</v>
      </c>
      <c r="E125" t="s">
        <v>57</v>
      </c>
      <c r="F125" t="s">
        <v>58</v>
      </c>
      <c r="G125" s="1">
        <v>2.4</v>
      </c>
      <c r="O125" s="1"/>
      <c r="P125" s="1"/>
    </row>
    <row r="126" spans="1:16" x14ac:dyDescent="0.25">
      <c r="A126" s="33" t="str">
        <f t="shared" si="1"/>
        <v>John Zeelen Driebanden klein 1 ste</v>
      </c>
      <c r="B126" t="s">
        <v>43</v>
      </c>
      <c r="C126">
        <v>130958</v>
      </c>
      <c r="D126" t="s">
        <v>14</v>
      </c>
      <c r="E126" t="s">
        <v>59</v>
      </c>
      <c r="F126" t="s">
        <v>58</v>
      </c>
      <c r="G126" s="1">
        <v>0.64100000000000001</v>
      </c>
      <c r="O126" s="1"/>
      <c r="P126" s="1"/>
    </row>
    <row r="127" spans="1:16" x14ac:dyDescent="0.25">
      <c r="A127" s="33" t="str">
        <f t="shared" si="1"/>
        <v>Frank Robben Libre klein 3 de</v>
      </c>
      <c r="B127" t="s">
        <v>145</v>
      </c>
      <c r="C127">
        <v>223825</v>
      </c>
      <c r="D127" t="s">
        <v>66</v>
      </c>
      <c r="E127" t="s">
        <v>61</v>
      </c>
      <c r="F127" t="s">
        <v>64</v>
      </c>
      <c r="G127" s="1">
        <v>1.65</v>
      </c>
      <c r="O127" s="1"/>
      <c r="P127" s="1"/>
    </row>
    <row r="128" spans="1:16" x14ac:dyDescent="0.25">
      <c r="A128" s="33" t="str">
        <f t="shared" si="1"/>
        <v>Frank Robben Bandstoten klein 2 de</v>
      </c>
      <c r="B128" t="s">
        <v>145</v>
      </c>
      <c r="C128">
        <v>223825</v>
      </c>
      <c r="D128" t="s">
        <v>66</v>
      </c>
      <c r="E128" t="s">
        <v>57</v>
      </c>
      <c r="F128" t="s">
        <v>60</v>
      </c>
      <c r="G128" s="1">
        <v>1.1399999999999999</v>
      </c>
      <c r="O128" s="1"/>
      <c r="P128" s="1"/>
    </row>
    <row r="129" spans="1:16" x14ac:dyDescent="0.25">
      <c r="A129" s="33" t="str">
        <f t="shared" si="1"/>
        <v>Frank Robben Driebanden klein 3 de</v>
      </c>
      <c r="B129" t="s">
        <v>145</v>
      </c>
      <c r="C129">
        <v>223825</v>
      </c>
      <c r="D129" t="s">
        <v>66</v>
      </c>
      <c r="E129" t="s">
        <v>59</v>
      </c>
      <c r="F129" t="s">
        <v>64</v>
      </c>
      <c r="G129" s="1">
        <v>0.35599999999999998</v>
      </c>
      <c r="O129" s="1"/>
      <c r="P129" s="1"/>
    </row>
    <row r="130" spans="1:16" x14ac:dyDescent="0.25">
      <c r="A130" s="33" t="str">
        <f t="shared" si="1"/>
        <v>Ries van den Elzen Libre klein 1 ste</v>
      </c>
      <c r="B130" t="s">
        <v>146</v>
      </c>
      <c r="C130">
        <v>123551</v>
      </c>
      <c r="D130" t="s">
        <v>67</v>
      </c>
      <c r="E130" t="s">
        <v>61</v>
      </c>
      <c r="F130" t="s">
        <v>58</v>
      </c>
      <c r="G130" s="1">
        <v>6</v>
      </c>
      <c r="O130" s="1"/>
      <c r="P130" s="1"/>
    </row>
    <row r="131" spans="1:16" x14ac:dyDescent="0.25">
      <c r="A131" s="33" t="str">
        <f t="shared" si="1"/>
        <v>Ries van den Elzen Bandstoten klein Hoofd</v>
      </c>
      <c r="B131" t="s">
        <v>146</v>
      </c>
      <c r="C131">
        <v>123551</v>
      </c>
      <c r="D131" t="s">
        <v>67</v>
      </c>
      <c r="E131" t="s">
        <v>57</v>
      </c>
      <c r="F131" t="s">
        <v>63</v>
      </c>
      <c r="G131" s="1">
        <v>3.1</v>
      </c>
      <c r="O131" s="1"/>
      <c r="P131" s="1"/>
    </row>
    <row r="132" spans="1:16" x14ac:dyDescent="0.25">
      <c r="A132" s="33" t="str">
        <f t="shared" ref="A132:A195" si="2">IF(B132&lt;&gt;"",B132&amp;" "&amp;E132&amp;" "&amp;F132,"")</f>
        <v>Henk Toonen Libre klein 3 de</v>
      </c>
      <c r="B132" t="s">
        <v>147</v>
      </c>
      <c r="C132">
        <v>131023</v>
      </c>
      <c r="D132" t="s">
        <v>67</v>
      </c>
      <c r="E132" t="s">
        <v>61</v>
      </c>
      <c r="F132" t="s">
        <v>64</v>
      </c>
      <c r="G132" s="1">
        <v>1.8320000000000001</v>
      </c>
      <c r="O132" s="1"/>
      <c r="P132" s="1"/>
    </row>
    <row r="133" spans="1:16" x14ac:dyDescent="0.25">
      <c r="A133" s="33" t="str">
        <f t="shared" si="2"/>
        <v>Henk Toonen Bandstoten klein 2 de</v>
      </c>
      <c r="B133" t="s">
        <v>147</v>
      </c>
      <c r="C133">
        <v>131023</v>
      </c>
      <c r="D133" t="s">
        <v>67</v>
      </c>
      <c r="E133" t="s">
        <v>57</v>
      </c>
      <c r="F133" t="s">
        <v>60</v>
      </c>
      <c r="G133" s="1">
        <v>1.3</v>
      </c>
      <c r="O133" s="1"/>
      <c r="P133" s="1"/>
    </row>
    <row r="134" spans="1:16" x14ac:dyDescent="0.25">
      <c r="A134" s="33" t="str">
        <f t="shared" si="2"/>
        <v>Peter Blom Libre klein 2 de</v>
      </c>
      <c r="B134" t="s">
        <v>148</v>
      </c>
      <c r="C134">
        <v>131689</v>
      </c>
      <c r="D134" t="s">
        <v>67</v>
      </c>
      <c r="E134" t="s">
        <v>61</v>
      </c>
      <c r="F134" t="s">
        <v>60</v>
      </c>
      <c r="G134" s="1">
        <v>3.1440000000000001</v>
      </c>
      <c r="O134" s="1"/>
      <c r="P134" s="1"/>
    </row>
    <row r="135" spans="1:16" x14ac:dyDescent="0.25">
      <c r="A135" s="33" t="str">
        <f t="shared" si="2"/>
        <v>Peter Blom Bandstoten klein 1 ste</v>
      </c>
      <c r="B135" t="s">
        <v>148</v>
      </c>
      <c r="C135">
        <v>131689</v>
      </c>
      <c r="D135" t="s">
        <v>67</v>
      </c>
      <c r="E135" t="s">
        <v>57</v>
      </c>
      <c r="F135" t="s">
        <v>58</v>
      </c>
      <c r="G135" s="1">
        <v>2.08</v>
      </c>
      <c r="O135" s="1"/>
      <c r="P135" s="1"/>
    </row>
    <row r="136" spans="1:16" x14ac:dyDescent="0.25">
      <c r="A136" s="33" t="str">
        <f t="shared" si="2"/>
        <v>J. Toonen Libre klein 2 de</v>
      </c>
      <c r="B136" t="s">
        <v>149</v>
      </c>
      <c r="C136">
        <v>210455</v>
      </c>
      <c r="D136" t="s">
        <v>67</v>
      </c>
      <c r="E136" t="s">
        <v>61</v>
      </c>
      <c r="F136" t="s">
        <v>60</v>
      </c>
      <c r="G136" s="1">
        <v>3</v>
      </c>
      <c r="O136" s="1"/>
      <c r="P136" s="1"/>
    </row>
    <row r="137" spans="1:16" x14ac:dyDescent="0.25">
      <c r="A137" s="33" t="str">
        <f t="shared" si="2"/>
        <v>J. Toonen Bandstoten klein 1 ste</v>
      </c>
      <c r="B137" t="s">
        <v>149</v>
      </c>
      <c r="C137">
        <v>210455</v>
      </c>
      <c r="D137" t="s">
        <v>67</v>
      </c>
      <c r="E137" t="s">
        <v>57</v>
      </c>
      <c r="F137" t="s">
        <v>58</v>
      </c>
      <c r="G137" s="1">
        <v>1.55</v>
      </c>
      <c r="O137" s="1"/>
      <c r="P137" s="1"/>
    </row>
    <row r="138" spans="1:16" x14ac:dyDescent="0.25">
      <c r="A138" s="33" t="str">
        <f t="shared" si="2"/>
        <v>Nico van den Heuvel Libre klein 3 de</v>
      </c>
      <c r="B138" t="s">
        <v>44</v>
      </c>
      <c r="C138">
        <v>229565</v>
      </c>
      <c r="D138" t="s">
        <v>67</v>
      </c>
      <c r="E138" t="s">
        <v>61</v>
      </c>
      <c r="F138" t="s">
        <v>64</v>
      </c>
      <c r="G138" s="1">
        <v>2.2759999999999998</v>
      </c>
      <c r="O138" s="1"/>
      <c r="P138" s="1"/>
    </row>
    <row r="139" spans="1:16" x14ac:dyDescent="0.25">
      <c r="A139" s="33" t="str">
        <f t="shared" si="2"/>
        <v>Nico van den Heuvel Bandstoten klein 2 de</v>
      </c>
      <c r="B139" t="s">
        <v>44</v>
      </c>
      <c r="C139">
        <v>229565</v>
      </c>
      <c r="D139" t="s">
        <v>67</v>
      </c>
      <c r="E139" t="s">
        <v>57</v>
      </c>
      <c r="F139" t="s">
        <v>60</v>
      </c>
      <c r="G139" s="1">
        <v>1.49</v>
      </c>
      <c r="O139" s="1"/>
      <c r="P139" s="1"/>
    </row>
    <row r="140" spans="1:16" x14ac:dyDescent="0.25">
      <c r="A140" s="33" t="str">
        <f t="shared" si="2"/>
        <v>Hans Willems Libre klein 4 de</v>
      </c>
      <c r="B140" t="s">
        <v>45</v>
      </c>
      <c r="C140">
        <v>265960</v>
      </c>
      <c r="D140" t="s">
        <v>67</v>
      </c>
      <c r="E140" t="s">
        <v>61</v>
      </c>
      <c r="F140" t="s">
        <v>65</v>
      </c>
      <c r="G140" s="1">
        <v>1.1200000000000001</v>
      </c>
      <c r="O140" s="1"/>
      <c r="P140" s="1"/>
    </row>
    <row r="141" spans="1:16" x14ac:dyDescent="0.25">
      <c r="A141" s="33" t="str">
        <f t="shared" si="2"/>
        <v>Hans Willems Bandstoten klein 3 de</v>
      </c>
      <c r="B141" t="s">
        <v>45</v>
      </c>
      <c r="C141">
        <v>265960</v>
      </c>
      <c r="D141" t="s">
        <v>67</v>
      </c>
      <c r="E141" t="s">
        <v>57</v>
      </c>
      <c r="F141" t="s">
        <v>64</v>
      </c>
      <c r="G141" s="1">
        <v>0.71</v>
      </c>
      <c r="O141" s="1"/>
      <c r="P141" s="1"/>
    </row>
    <row r="142" spans="1:16" x14ac:dyDescent="0.25">
      <c r="A142" s="33" t="str">
        <f t="shared" si="2"/>
        <v>Michel Verdugo Libre klein 4 de</v>
      </c>
      <c r="B142" t="s">
        <v>150</v>
      </c>
      <c r="C142">
        <v>121531</v>
      </c>
      <c r="D142" t="s">
        <v>17</v>
      </c>
      <c r="E142" t="s">
        <v>61</v>
      </c>
      <c r="F142" t="s">
        <v>65</v>
      </c>
      <c r="G142" s="1">
        <v>1.47</v>
      </c>
      <c r="O142" s="1"/>
      <c r="P142" s="1"/>
    </row>
    <row r="143" spans="1:16" x14ac:dyDescent="0.25">
      <c r="A143" s="33" t="str">
        <f t="shared" si="2"/>
        <v>Tiny van Duijnhoven Libre klein 3 de</v>
      </c>
      <c r="B143" t="s">
        <v>151</v>
      </c>
      <c r="C143">
        <v>130963</v>
      </c>
      <c r="D143" t="s">
        <v>17</v>
      </c>
      <c r="E143" t="s">
        <v>61</v>
      </c>
      <c r="F143" t="s">
        <v>64</v>
      </c>
      <c r="G143" s="1">
        <v>1.8</v>
      </c>
      <c r="O143" s="1"/>
      <c r="P143" s="1"/>
    </row>
    <row r="144" spans="1:16" x14ac:dyDescent="0.25">
      <c r="A144" s="33" t="str">
        <f t="shared" si="2"/>
        <v>Tiny van Duijnhoven Bandstoten klein 2 de</v>
      </c>
      <c r="B144" t="s">
        <v>151</v>
      </c>
      <c r="C144">
        <v>130963</v>
      </c>
      <c r="D144" t="s">
        <v>17</v>
      </c>
      <c r="E144" t="s">
        <v>57</v>
      </c>
      <c r="F144" t="s">
        <v>60</v>
      </c>
      <c r="G144" s="1">
        <v>1.19</v>
      </c>
      <c r="O144" s="1"/>
      <c r="P144" s="1"/>
    </row>
    <row r="145" spans="1:16" x14ac:dyDescent="0.25">
      <c r="A145" s="33" t="str">
        <f t="shared" si="2"/>
        <v>Hans Toonen Bandstoten klein Hoofd</v>
      </c>
      <c r="B145" t="s">
        <v>152</v>
      </c>
      <c r="C145">
        <v>131030</v>
      </c>
      <c r="D145" t="s">
        <v>17</v>
      </c>
      <c r="E145" t="s">
        <v>57</v>
      </c>
      <c r="F145" t="s">
        <v>63</v>
      </c>
      <c r="G145" s="1">
        <v>2.6</v>
      </c>
      <c r="O145" s="1"/>
      <c r="P145" s="1"/>
    </row>
    <row r="146" spans="1:16" x14ac:dyDescent="0.25">
      <c r="A146" s="33" t="str">
        <f t="shared" si="2"/>
        <v>Hans Toonen Driebanden klein 2 de</v>
      </c>
      <c r="B146" t="s">
        <v>152</v>
      </c>
      <c r="C146">
        <v>131030</v>
      </c>
      <c r="D146" t="s">
        <v>17</v>
      </c>
      <c r="E146" t="s">
        <v>59</v>
      </c>
      <c r="F146" t="s">
        <v>60</v>
      </c>
      <c r="G146" s="1">
        <v>0.495</v>
      </c>
      <c r="O146" s="1"/>
      <c r="P146" s="1"/>
    </row>
    <row r="147" spans="1:16" x14ac:dyDescent="0.25">
      <c r="A147" s="33" t="str">
        <f t="shared" si="2"/>
        <v>Lena Borstel Bandstoten klein 2 de</v>
      </c>
      <c r="B147" t="s">
        <v>153</v>
      </c>
      <c r="C147">
        <v>151705</v>
      </c>
      <c r="D147" t="s">
        <v>17</v>
      </c>
      <c r="E147" t="s">
        <v>57</v>
      </c>
      <c r="F147" t="s">
        <v>60</v>
      </c>
      <c r="G147" s="1">
        <v>1.1599999999999999</v>
      </c>
      <c r="O147" s="1"/>
      <c r="P147" s="1"/>
    </row>
    <row r="148" spans="1:16" x14ac:dyDescent="0.25">
      <c r="A148" s="33" t="str">
        <f t="shared" si="2"/>
        <v>Lena Borstel Driebanden klein 2 de</v>
      </c>
      <c r="B148" t="s">
        <v>153</v>
      </c>
      <c r="C148">
        <v>151705</v>
      </c>
      <c r="D148" t="s">
        <v>17</v>
      </c>
      <c r="E148" t="s">
        <v>59</v>
      </c>
      <c r="F148" t="s">
        <v>60</v>
      </c>
      <c r="G148" s="1">
        <v>0.42299999999999999</v>
      </c>
      <c r="O148" s="1"/>
      <c r="P148" s="1"/>
    </row>
    <row r="149" spans="1:16" x14ac:dyDescent="0.25">
      <c r="A149" s="33" t="str">
        <f t="shared" si="2"/>
        <v>Joop de Man Bandstoten klein 2 de</v>
      </c>
      <c r="B149" t="s">
        <v>154</v>
      </c>
      <c r="C149">
        <v>155079</v>
      </c>
      <c r="D149" t="s">
        <v>17</v>
      </c>
      <c r="E149" t="s">
        <v>57</v>
      </c>
      <c r="F149" t="s">
        <v>60</v>
      </c>
      <c r="G149" s="1">
        <v>1.27</v>
      </c>
      <c r="O149" s="1"/>
      <c r="P149" s="1"/>
    </row>
    <row r="150" spans="1:16" x14ac:dyDescent="0.25">
      <c r="A150" s="33" t="str">
        <f t="shared" si="2"/>
        <v>Joop de Man Driebanden klein 2 de</v>
      </c>
      <c r="B150" t="s">
        <v>154</v>
      </c>
      <c r="C150">
        <v>155079</v>
      </c>
      <c r="D150" t="s">
        <v>17</v>
      </c>
      <c r="E150" t="s">
        <v>59</v>
      </c>
      <c r="F150" t="s">
        <v>60</v>
      </c>
      <c r="G150" s="1">
        <v>0.49200000000000005</v>
      </c>
      <c r="O150" s="1"/>
      <c r="P150" s="1"/>
    </row>
    <row r="151" spans="1:16" x14ac:dyDescent="0.25">
      <c r="A151" s="33" t="str">
        <f t="shared" si="2"/>
        <v>Nico Degen Bandstoten klein 2 de</v>
      </c>
      <c r="B151" t="s">
        <v>155</v>
      </c>
      <c r="C151">
        <v>162655</v>
      </c>
      <c r="D151" t="s">
        <v>17</v>
      </c>
      <c r="E151" t="s">
        <v>57</v>
      </c>
      <c r="F151" t="s">
        <v>60</v>
      </c>
      <c r="G151" s="1">
        <v>1.32</v>
      </c>
      <c r="O151" s="1"/>
      <c r="P151" s="1"/>
    </row>
    <row r="152" spans="1:16" x14ac:dyDescent="0.25">
      <c r="A152" s="33" t="str">
        <f t="shared" si="2"/>
        <v>Nico Degen Driebanden klein 2 de</v>
      </c>
      <c r="B152" t="s">
        <v>155</v>
      </c>
      <c r="C152">
        <v>162655</v>
      </c>
      <c r="D152" t="s">
        <v>17</v>
      </c>
      <c r="E152" t="s">
        <v>59</v>
      </c>
      <c r="F152" t="s">
        <v>60</v>
      </c>
      <c r="G152" s="1">
        <v>0.436</v>
      </c>
      <c r="O152" s="1"/>
      <c r="P152" s="1"/>
    </row>
    <row r="153" spans="1:16" x14ac:dyDescent="0.25">
      <c r="A153" s="33" t="str">
        <f t="shared" si="2"/>
        <v>Twan van Balkum Libre klein 2 de</v>
      </c>
      <c r="B153" t="s">
        <v>156</v>
      </c>
      <c r="C153">
        <v>172302</v>
      </c>
      <c r="D153" t="s">
        <v>17</v>
      </c>
      <c r="E153" t="s">
        <v>61</v>
      </c>
      <c r="F153" t="s">
        <v>60</v>
      </c>
      <c r="G153" s="1">
        <v>2.8849999999999998</v>
      </c>
      <c r="O153" s="1"/>
      <c r="P153" s="1"/>
    </row>
    <row r="154" spans="1:16" x14ac:dyDescent="0.25">
      <c r="A154" s="33" t="str">
        <f t="shared" si="2"/>
        <v>Twan van Balkum Bandstoten klein 1 ste</v>
      </c>
      <c r="B154" t="s">
        <v>156</v>
      </c>
      <c r="C154">
        <v>172302</v>
      </c>
      <c r="D154" t="s">
        <v>17</v>
      </c>
      <c r="E154" t="s">
        <v>57</v>
      </c>
      <c r="F154" t="s">
        <v>58</v>
      </c>
      <c r="G154" s="1">
        <v>1.55</v>
      </c>
      <c r="O154" s="1"/>
      <c r="P154" s="1"/>
    </row>
    <row r="155" spans="1:16" x14ac:dyDescent="0.25">
      <c r="A155" s="33" t="str">
        <f t="shared" si="2"/>
        <v>Twan van Balkum Driebanden klein 2 de</v>
      </c>
      <c r="B155" t="s">
        <v>156</v>
      </c>
      <c r="C155">
        <v>172302</v>
      </c>
      <c r="D155" t="s">
        <v>17</v>
      </c>
      <c r="E155" t="s">
        <v>59</v>
      </c>
      <c r="F155" t="s">
        <v>60</v>
      </c>
      <c r="G155" s="1">
        <v>0.39500000000000002</v>
      </c>
      <c r="O155" s="1"/>
      <c r="P155" s="1"/>
    </row>
    <row r="156" spans="1:16" x14ac:dyDescent="0.25">
      <c r="A156" s="33" t="str">
        <f t="shared" si="2"/>
        <v>Jos Thissen Libre klein 3 de</v>
      </c>
      <c r="B156" t="s">
        <v>157</v>
      </c>
      <c r="C156">
        <v>202707</v>
      </c>
      <c r="D156" t="s">
        <v>17</v>
      </c>
      <c r="E156" t="s">
        <v>61</v>
      </c>
      <c r="F156" t="s">
        <v>64</v>
      </c>
      <c r="G156" s="1">
        <v>2.1120000000000001</v>
      </c>
      <c r="O156" s="1"/>
      <c r="P156" s="1"/>
    </row>
    <row r="157" spans="1:16" x14ac:dyDescent="0.25">
      <c r="A157" s="33" t="str">
        <f t="shared" si="2"/>
        <v>Jos Thissen Bandstoten klein 2 de</v>
      </c>
      <c r="B157" t="s">
        <v>157</v>
      </c>
      <c r="C157">
        <v>202707</v>
      </c>
      <c r="D157" t="s">
        <v>17</v>
      </c>
      <c r="E157" t="s">
        <v>57</v>
      </c>
      <c r="F157" t="s">
        <v>60</v>
      </c>
      <c r="G157" s="1">
        <v>1.19</v>
      </c>
      <c r="O157" s="1"/>
      <c r="P157" s="1"/>
    </row>
    <row r="158" spans="1:16" x14ac:dyDescent="0.25">
      <c r="A158" s="33" t="str">
        <f t="shared" si="2"/>
        <v>Jos Thissen Driebanden klein 3 de</v>
      </c>
      <c r="B158" t="s">
        <v>157</v>
      </c>
      <c r="C158">
        <v>202707</v>
      </c>
      <c r="D158" t="s">
        <v>17</v>
      </c>
      <c r="E158" t="s">
        <v>59</v>
      </c>
      <c r="F158" t="s">
        <v>64</v>
      </c>
      <c r="G158" s="1">
        <v>0.32700000000000001</v>
      </c>
      <c r="O158" s="1"/>
      <c r="P158" s="1"/>
    </row>
    <row r="159" spans="1:16" x14ac:dyDescent="0.25">
      <c r="A159" s="33" t="str">
        <f t="shared" si="2"/>
        <v>Frans Knuiman Libre klein 3 de</v>
      </c>
      <c r="B159" t="s">
        <v>158</v>
      </c>
      <c r="C159">
        <v>223709</v>
      </c>
      <c r="D159" t="s">
        <v>17</v>
      </c>
      <c r="E159" t="s">
        <v>61</v>
      </c>
      <c r="F159" t="s">
        <v>64</v>
      </c>
      <c r="G159" s="1">
        <v>2.0649999999999999</v>
      </c>
      <c r="O159" s="1"/>
      <c r="P159" s="1"/>
    </row>
    <row r="160" spans="1:16" x14ac:dyDescent="0.25">
      <c r="A160" s="33" t="str">
        <f t="shared" si="2"/>
        <v>Hans Weber Driebanden klein 2 de</v>
      </c>
      <c r="B160" t="s">
        <v>159</v>
      </c>
      <c r="C160">
        <v>225699</v>
      </c>
      <c r="D160" t="s">
        <v>17</v>
      </c>
      <c r="E160" t="s">
        <v>59</v>
      </c>
      <c r="F160" t="s">
        <v>60</v>
      </c>
      <c r="G160" s="1">
        <v>0.36099999999999999</v>
      </c>
      <c r="O160" s="1"/>
      <c r="P160" s="1"/>
    </row>
    <row r="161" spans="1:16" x14ac:dyDescent="0.25">
      <c r="A161" s="33" t="str">
        <f t="shared" si="2"/>
        <v>William Bongers Libre klein 3 de</v>
      </c>
      <c r="B161" t="s">
        <v>160</v>
      </c>
      <c r="C161">
        <v>229694</v>
      </c>
      <c r="D161" t="s">
        <v>17</v>
      </c>
      <c r="E161" t="s">
        <v>61</v>
      </c>
      <c r="F161" t="s">
        <v>64</v>
      </c>
      <c r="G161" s="1">
        <v>1.72</v>
      </c>
      <c r="O161" s="1"/>
      <c r="P161" s="1"/>
    </row>
    <row r="162" spans="1:16" x14ac:dyDescent="0.25">
      <c r="A162" s="33" t="str">
        <f t="shared" si="2"/>
        <v>Gerard Hendriks Libre klein 3 de</v>
      </c>
      <c r="B162" t="s">
        <v>161</v>
      </c>
      <c r="C162">
        <v>248046</v>
      </c>
      <c r="D162" t="s">
        <v>17</v>
      </c>
      <c r="E162" t="s">
        <v>61</v>
      </c>
      <c r="F162" t="s">
        <v>64</v>
      </c>
      <c r="G162" s="1">
        <v>1.57</v>
      </c>
      <c r="O162" s="1"/>
      <c r="P162" s="1"/>
    </row>
    <row r="163" spans="1:16" x14ac:dyDescent="0.25">
      <c r="A163" s="33" t="str">
        <f t="shared" si="2"/>
        <v>Gerard Hendriks Driebanden klein 3 de</v>
      </c>
      <c r="B163" t="s">
        <v>161</v>
      </c>
      <c r="C163">
        <v>248046</v>
      </c>
      <c r="D163" t="s">
        <v>17</v>
      </c>
      <c r="E163" t="s">
        <v>59</v>
      </c>
      <c r="F163" t="s">
        <v>64</v>
      </c>
      <c r="G163" s="1">
        <v>0.314</v>
      </c>
      <c r="O163" s="1"/>
      <c r="P163" s="1"/>
    </row>
    <row r="164" spans="1:16" x14ac:dyDescent="0.25">
      <c r="A164" s="33" t="str">
        <f t="shared" si="2"/>
        <v>Eduard van den Boogaard Libre klein 2 de</v>
      </c>
      <c r="B164" t="s">
        <v>162</v>
      </c>
      <c r="C164">
        <v>265908</v>
      </c>
      <c r="D164" t="s">
        <v>17</v>
      </c>
      <c r="E164" t="s">
        <v>61</v>
      </c>
      <c r="F164" t="s">
        <v>60</v>
      </c>
      <c r="G164" s="1">
        <v>3.5219999999999998</v>
      </c>
      <c r="O164" s="1"/>
      <c r="P164" s="1"/>
    </row>
    <row r="165" spans="1:16" x14ac:dyDescent="0.25">
      <c r="A165" s="33" t="str">
        <f t="shared" si="2"/>
        <v>Eduard van den Boogaard Bandstoten klein 1 ste</v>
      </c>
      <c r="B165" t="s">
        <v>162</v>
      </c>
      <c r="C165">
        <v>265908</v>
      </c>
      <c r="D165" t="s">
        <v>17</v>
      </c>
      <c r="E165" t="s">
        <v>57</v>
      </c>
      <c r="F165" t="s">
        <v>58</v>
      </c>
      <c r="G165" s="1">
        <v>2.16</v>
      </c>
      <c r="O165" s="1"/>
      <c r="P165" s="1"/>
    </row>
    <row r="166" spans="1:16" x14ac:dyDescent="0.25">
      <c r="A166" s="33" t="str">
        <f t="shared" si="2"/>
        <v>Eduard van den Boogaard Driebanden klein 2 de</v>
      </c>
      <c r="B166" t="s">
        <v>162</v>
      </c>
      <c r="C166">
        <v>265908</v>
      </c>
      <c r="D166" t="s">
        <v>17</v>
      </c>
      <c r="E166" t="s">
        <v>59</v>
      </c>
      <c r="F166" t="s">
        <v>60</v>
      </c>
      <c r="G166" s="1">
        <v>0.4</v>
      </c>
      <c r="O166" s="1"/>
      <c r="P166" s="1"/>
    </row>
    <row r="167" spans="1:16" x14ac:dyDescent="0.25">
      <c r="A167" s="33" t="str">
        <f t="shared" si="2"/>
        <v>W.J.R. Roefs Driebanden klein 1 ste</v>
      </c>
      <c r="B167" t="s">
        <v>163</v>
      </c>
      <c r="C167">
        <v>130906</v>
      </c>
      <c r="D167" t="s">
        <v>68</v>
      </c>
      <c r="E167" t="s">
        <v>59</v>
      </c>
      <c r="F167" t="s">
        <v>58</v>
      </c>
      <c r="G167" s="1">
        <v>0.626</v>
      </c>
      <c r="O167" s="1"/>
      <c r="P167" s="1"/>
    </row>
    <row r="168" spans="1:16" x14ac:dyDescent="0.25">
      <c r="A168" s="33" t="str">
        <f t="shared" si="2"/>
        <v>A.J. Wijnen Libre klein 2 de</v>
      </c>
      <c r="B168" t="s">
        <v>164</v>
      </c>
      <c r="C168">
        <v>143277</v>
      </c>
      <c r="D168" t="s">
        <v>68</v>
      </c>
      <c r="E168" t="s">
        <v>61</v>
      </c>
      <c r="F168" t="s">
        <v>60</v>
      </c>
      <c r="G168" s="1">
        <v>2.63</v>
      </c>
      <c r="O168" s="1"/>
      <c r="P168" s="1"/>
    </row>
    <row r="169" spans="1:16" x14ac:dyDescent="0.25">
      <c r="A169" s="33" t="str">
        <f t="shared" si="2"/>
        <v>Raymond Benders Bandstoten klein 2 de</v>
      </c>
      <c r="B169" t="s">
        <v>165</v>
      </c>
      <c r="C169">
        <v>152417</v>
      </c>
      <c r="D169" t="s">
        <v>18</v>
      </c>
      <c r="E169" t="s">
        <v>57</v>
      </c>
      <c r="F169" t="s">
        <v>60</v>
      </c>
      <c r="G169" s="1">
        <v>1.4</v>
      </c>
      <c r="O169" s="1"/>
      <c r="P169" s="1"/>
    </row>
    <row r="170" spans="1:16" x14ac:dyDescent="0.25">
      <c r="A170" s="33" t="str">
        <f t="shared" si="2"/>
        <v>Raymond Benders Driebanden klein 1 ste</v>
      </c>
      <c r="B170" t="s">
        <v>165</v>
      </c>
      <c r="C170">
        <v>152417</v>
      </c>
      <c r="D170" t="s">
        <v>18</v>
      </c>
      <c r="E170" t="s">
        <v>59</v>
      </c>
      <c r="F170" t="s">
        <v>58</v>
      </c>
      <c r="G170" s="1">
        <v>0.57999999999999996</v>
      </c>
      <c r="O170" s="1"/>
      <c r="P170" s="1"/>
    </row>
    <row r="171" spans="1:16" x14ac:dyDescent="0.25">
      <c r="A171" s="33" t="str">
        <f t="shared" si="2"/>
        <v>Marco Kersten Bandstoten klein 1 ste</v>
      </c>
      <c r="B171" t="s">
        <v>166</v>
      </c>
      <c r="C171">
        <v>170708</v>
      </c>
      <c r="D171" t="s">
        <v>18</v>
      </c>
      <c r="E171" t="s">
        <v>57</v>
      </c>
      <c r="F171" t="s">
        <v>58</v>
      </c>
      <c r="G171" s="1">
        <v>2.4</v>
      </c>
      <c r="O171" s="1"/>
      <c r="P171" s="1"/>
    </row>
    <row r="172" spans="1:16" x14ac:dyDescent="0.25">
      <c r="A172" s="33" t="str">
        <f t="shared" si="2"/>
        <v>Marco Kersten Driebanden klein 2 de</v>
      </c>
      <c r="B172" t="s">
        <v>166</v>
      </c>
      <c r="C172">
        <v>170708</v>
      </c>
      <c r="D172" t="s">
        <v>18</v>
      </c>
      <c r="E172" t="s">
        <v>59</v>
      </c>
      <c r="F172" t="s">
        <v>60</v>
      </c>
      <c r="G172" s="1">
        <v>0.52500000000000002</v>
      </c>
      <c r="O172" s="1"/>
      <c r="P172" s="1"/>
    </row>
    <row r="173" spans="1:16" x14ac:dyDescent="0.25">
      <c r="A173" s="33" t="str">
        <f t="shared" si="2"/>
        <v>Gerrit van Dijk Bandstoten klein 2 de</v>
      </c>
      <c r="B173" t="s">
        <v>167</v>
      </c>
      <c r="C173">
        <v>210008</v>
      </c>
      <c r="D173" t="s">
        <v>20</v>
      </c>
      <c r="E173" t="s">
        <v>57</v>
      </c>
      <c r="F173" t="s">
        <v>60</v>
      </c>
      <c r="G173" s="1">
        <v>1</v>
      </c>
      <c r="O173" s="1"/>
      <c r="P173" s="1"/>
    </row>
    <row r="174" spans="1:16" x14ac:dyDescent="0.25">
      <c r="A174" s="33" t="str">
        <f t="shared" si="2"/>
        <v>Hans van Tooren Driebanden klein 2 de</v>
      </c>
      <c r="B174" t="s">
        <v>168</v>
      </c>
      <c r="C174">
        <v>237498</v>
      </c>
      <c r="D174" t="s">
        <v>22</v>
      </c>
      <c r="E174" t="s">
        <v>59</v>
      </c>
      <c r="F174" t="s">
        <v>60</v>
      </c>
      <c r="G174" s="1">
        <v>0.38</v>
      </c>
      <c r="O174" s="1"/>
      <c r="P174" s="1"/>
    </row>
    <row r="175" spans="1:16" x14ac:dyDescent="0.25">
      <c r="A175" s="33" t="str">
        <f t="shared" si="2"/>
        <v>Twan Arts Driebanden klein 2 de</v>
      </c>
      <c r="B175" t="s">
        <v>46</v>
      </c>
      <c r="C175">
        <v>151984</v>
      </c>
      <c r="D175" t="s">
        <v>23</v>
      </c>
      <c r="E175" t="s">
        <v>59</v>
      </c>
      <c r="F175" t="s">
        <v>60</v>
      </c>
      <c r="G175" s="1">
        <v>0.501</v>
      </c>
      <c r="O175" s="1"/>
      <c r="P175" s="1"/>
    </row>
    <row r="176" spans="1:16" x14ac:dyDescent="0.25">
      <c r="A176" s="33" t="str">
        <f t="shared" si="2"/>
        <v>Robert Bardoel Libre klein 2 de</v>
      </c>
      <c r="B176" t="s">
        <v>47</v>
      </c>
      <c r="C176">
        <v>170482</v>
      </c>
      <c r="D176" t="s">
        <v>23</v>
      </c>
      <c r="E176" t="s">
        <v>61</v>
      </c>
      <c r="F176" t="s">
        <v>60</v>
      </c>
      <c r="G176" s="1">
        <v>3.36</v>
      </c>
      <c r="O176" s="1"/>
      <c r="P176" s="1"/>
    </row>
    <row r="177" spans="1:16" x14ac:dyDescent="0.25">
      <c r="A177" s="33" t="str">
        <f t="shared" si="2"/>
        <v>Robert Bardoel Bandstoten klein 1 ste</v>
      </c>
      <c r="B177" t="s">
        <v>47</v>
      </c>
      <c r="C177">
        <v>170482</v>
      </c>
      <c r="D177" t="s">
        <v>23</v>
      </c>
      <c r="E177" t="s">
        <v>57</v>
      </c>
      <c r="F177" t="s">
        <v>58</v>
      </c>
      <c r="G177" s="1">
        <v>2.4700000000000002</v>
      </c>
      <c r="O177" s="1"/>
      <c r="P177" s="1"/>
    </row>
    <row r="178" spans="1:16" x14ac:dyDescent="0.25">
      <c r="A178" s="33" t="str">
        <f t="shared" si="2"/>
        <v>Frans Maas Libre klein 4 de</v>
      </c>
      <c r="B178" t="s">
        <v>169</v>
      </c>
      <c r="C178">
        <v>180963</v>
      </c>
      <c r="D178" t="s">
        <v>23</v>
      </c>
      <c r="E178" t="s">
        <v>61</v>
      </c>
      <c r="F178" t="s">
        <v>65</v>
      </c>
      <c r="G178" s="1">
        <v>1.1060000000000001</v>
      </c>
      <c r="O178" s="1"/>
      <c r="P178" s="1"/>
    </row>
    <row r="179" spans="1:16" x14ac:dyDescent="0.25">
      <c r="A179" s="33" t="str">
        <f t="shared" si="2"/>
        <v>Frans Maas Bandstoten klein 3 de</v>
      </c>
      <c r="B179" t="s">
        <v>169</v>
      </c>
      <c r="C179">
        <v>180963</v>
      </c>
      <c r="D179" t="s">
        <v>23</v>
      </c>
      <c r="E179" t="s">
        <v>57</v>
      </c>
      <c r="F179" t="s">
        <v>64</v>
      </c>
      <c r="G179" s="1">
        <v>0.87</v>
      </c>
      <c r="O179" s="1"/>
      <c r="P179" s="1"/>
    </row>
    <row r="180" spans="1:16" x14ac:dyDescent="0.25">
      <c r="A180" s="33" t="str">
        <f t="shared" si="2"/>
        <v>Frans Maas Driebanden klein 3 de</v>
      </c>
      <c r="B180" t="s">
        <v>169</v>
      </c>
      <c r="C180">
        <v>180963</v>
      </c>
      <c r="D180" t="s">
        <v>23</v>
      </c>
      <c r="E180" t="s">
        <v>59</v>
      </c>
      <c r="F180" t="s">
        <v>64</v>
      </c>
      <c r="G180" s="1">
        <v>0.35899999999999999</v>
      </c>
      <c r="O180" s="1"/>
      <c r="P180" s="1"/>
    </row>
    <row r="181" spans="1:16" x14ac:dyDescent="0.25">
      <c r="A181" s="33" t="str">
        <f t="shared" si="2"/>
        <v>Bert Abels Libre klein 3 de</v>
      </c>
      <c r="B181" t="s">
        <v>170</v>
      </c>
      <c r="C181">
        <v>181051</v>
      </c>
      <c r="D181" t="s">
        <v>23</v>
      </c>
      <c r="E181" t="s">
        <v>61</v>
      </c>
      <c r="F181" t="s">
        <v>64</v>
      </c>
      <c r="G181" s="1">
        <v>1.75</v>
      </c>
      <c r="O181" s="1"/>
      <c r="P181" s="1"/>
    </row>
    <row r="182" spans="1:16" x14ac:dyDescent="0.25">
      <c r="A182" s="33" t="str">
        <f t="shared" si="2"/>
        <v>Bert Abels Bandstoten klein 3 de</v>
      </c>
      <c r="B182" t="s">
        <v>170</v>
      </c>
      <c r="C182">
        <v>181051</v>
      </c>
      <c r="D182" t="s">
        <v>23</v>
      </c>
      <c r="E182" t="s">
        <v>57</v>
      </c>
      <c r="F182" t="s">
        <v>64</v>
      </c>
      <c r="G182" s="1">
        <v>0.86</v>
      </c>
      <c r="O182" s="1"/>
      <c r="P182" s="1"/>
    </row>
    <row r="183" spans="1:16" x14ac:dyDescent="0.25">
      <c r="A183" s="33" t="str">
        <f t="shared" si="2"/>
        <v>Bert Abels Driebanden klein 3 de</v>
      </c>
      <c r="B183" t="s">
        <v>170</v>
      </c>
      <c r="C183">
        <v>181051</v>
      </c>
      <c r="D183" t="s">
        <v>23</v>
      </c>
      <c r="E183" t="s">
        <v>59</v>
      </c>
      <c r="F183" t="s">
        <v>64</v>
      </c>
      <c r="G183" s="1">
        <v>0.33300000000000002</v>
      </c>
      <c r="O183" s="1"/>
      <c r="P183" s="1"/>
    </row>
    <row r="184" spans="1:16" x14ac:dyDescent="0.25">
      <c r="A184" s="33" t="str">
        <f t="shared" si="2"/>
        <v>Jo Berents Libre klein 4 de</v>
      </c>
      <c r="B184" t="s">
        <v>171</v>
      </c>
      <c r="C184">
        <v>222764</v>
      </c>
      <c r="D184" t="s">
        <v>23</v>
      </c>
      <c r="E184" t="s">
        <v>61</v>
      </c>
      <c r="F184" t="s">
        <v>65</v>
      </c>
      <c r="G184" s="1">
        <v>0.91900000000000004</v>
      </c>
      <c r="O184" s="1"/>
      <c r="P184" s="1"/>
    </row>
    <row r="185" spans="1:16" x14ac:dyDescent="0.25">
      <c r="A185" s="33" t="str">
        <f t="shared" si="2"/>
        <v>Wiel van Schipstal Libre klein 4 de</v>
      </c>
      <c r="B185" t="s">
        <v>172</v>
      </c>
      <c r="C185">
        <v>225445</v>
      </c>
      <c r="D185" t="s">
        <v>23</v>
      </c>
      <c r="E185" t="s">
        <v>61</v>
      </c>
      <c r="F185" t="s">
        <v>65</v>
      </c>
      <c r="G185" s="1">
        <v>0.85699999999999998</v>
      </c>
      <c r="O185" s="1"/>
      <c r="P185" s="1"/>
    </row>
    <row r="186" spans="1:16" x14ac:dyDescent="0.25">
      <c r="A186" s="33" t="str">
        <f t="shared" si="2"/>
        <v>Wiel van Schipstal Bandstoten klein 3 de</v>
      </c>
      <c r="B186" t="s">
        <v>172</v>
      </c>
      <c r="C186">
        <v>225445</v>
      </c>
      <c r="D186" t="s">
        <v>23</v>
      </c>
      <c r="E186" t="s">
        <v>57</v>
      </c>
      <c r="F186" t="s">
        <v>64</v>
      </c>
      <c r="G186" s="1">
        <v>0.8</v>
      </c>
      <c r="O186" s="1"/>
      <c r="P186" s="1"/>
    </row>
    <row r="187" spans="1:16" x14ac:dyDescent="0.25">
      <c r="A187" s="33" t="str">
        <f t="shared" si="2"/>
        <v>Wiel van Schipstal Driebanden klein 3 de</v>
      </c>
      <c r="B187" t="s">
        <v>172</v>
      </c>
      <c r="C187">
        <v>225445</v>
      </c>
      <c r="D187" t="s">
        <v>23</v>
      </c>
      <c r="E187" t="s">
        <v>59</v>
      </c>
      <c r="F187" t="s">
        <v>64</v>
      </c>
      <c r="G187" s="1">
        <v>0.27500000000000002</v>
      </c>
      <c r="O187" s="1"/>
      <c r="P187" s="1"/>
    </row>
    <row r="188" spans="1:16" x14ac:dyDescent="0.25">
      <c r="A188" s="33" t="str">
        <f t="shared" si="2"/>
        <v>Harry van der Linden Libre klein 4 de</v>
      </c>
      <c r="B188" t="s">
        <v>173</v>
      </c>
      <c r="C188">
        <v>246512</v>
      </c>
      <c r="D188" t="s">
        <v>23</v>
      </c>
      <c r="E188" t="s">
        <v>61</v>
      </c>
      <c r="F188" t="s">
        <v>65</v>
      </c>
      <c r="G188" s="1">
        <v>0.92</v>
      </c>
      <c r="O188" s="1"/>
      <c r="P188" s="1"/>
    </row>
    <row r="189" spans="1:16" x14ac:dyDescent="0.25">
      <c r="A189" s="33" t="str">
        <f t="shared" si="2"/>
        <v>Harry van der Linden Bandstoten klein 3 de</v>
      </c>
      <c r="B189" t="s">
        <v>173</v>
      </c>
      <c r="C189">
        <v>246512</v>
      </c>
      <c r="D189" t="s">
        <v>23</v>
      </c>
      <c r="E189" t="s">
        <v>57</v>
      </c>
      <c r="F189" t="s">
        <v>64</v>
      </c>
      <c r="G189" s="1">
        <v>0.6</v>
      </c>
      <c r="O189" s="1"/>
      <c r="P189" s="1"/>
    </row>
    <row r="190" spans="1:16" x14ac:dyDescent="0.25">
      <c r="A190" s="33" t="str">
        <f t="shared" si="2"/>
        <v>Frits Mast Libre klein 2 de</v>
      </c>
      <c r="B190" t="s">
        <v>174</v>
      </c>
      <c r="C190">
        <v>149090</v>
      </c>
      <c r="D190" t="s">
        <v>26</v>
      </c>
      <c r="E190" t="s">
        <v>61</v>
      </c>
      <c r="F190" t="s">
        <v>60</v>
      </c>
      <c r="G190" s="1">
        <v>2.71</v>
      </c>
      <c r="O190" s="1"/>
      <c r="P190" s="1"/>
    </row>
    <row r="191" spans="1:16" x14ac:dyDescent="0.25">
      <c r="A191" s="33" t="str">
        <f t="shared" si="2"/>
        <v>Frits Mast Bandstoten klein 1 ste</v>
      </c>
      <c r="B191" t="s">
        <v>174</v>
      </c>
      <c r="C191">
        <v>149090</v>
      </c>
      <c r="D191" t="s">
        <v>26</v>
      </c>
      <c r="E191" t="s">
        <v>57</v>
      </c>
      <c r="F191" t="s">
        <v>58</v>
      </c>
      <c r="G191" s="1">
        <v>2.2400000000000002</v>
      </c>
      <c r="O191" s="1"/>
      <c r="P191" s="1"/>
    </row>
    <row r="192" spans="1:16" x14ac:dyDescent="0.25">
      <c r="A192" s="33" t="str">
        <f t="shared" si="2"/>
        <v>Frits Mast Driebanden klein 1 ste</v>
      </c>
      <c r="B192" t="s">
        <v>174</v>
      </c>
      <c r="C192">
        <v>149090</v>
      </c>
      <c r="D192" t="s">
        <v>26</v>
      </c>
      <c r="E192" t="s">
        <v>59</v>
      </c>
      <c r="F192" t="s">
        <v>58</v>
      </c>
      <c r="G192" s="1">
        <v>0.68899999999999995</v>
      </c>
      <c r="O192" s="1"/>
      <c r="P192" s="1"/>
    </row>
    <row r="193" spans="1:16" x14ac:dyDescent="0.25">
      <c r="A193" s="33" t="str">
        <f t="shared" si="2"/>
        <v>Riny Weemen Libre klein Hoofd</v>
      </c>
      <c r="B193" t="s">
        <v>175</v>
      </c>
      <c r="C193">
        <v>202680</v>
      </c>
      <c r="D193" t="s">
        <v>26</v>
      </c>
      <c r="E193" t="s">
        <v>61</v>
      </c>
      <c r="F193" t="s">
        <v>63</v>
      </c>
      <c r="G193" s="1">
        <v>9.5109999999999992</v>
      </c>
      <c r="O193" s="1"/>
      <c r="P193" s="1"/>
    </row>
    <row r="194" spans="1:16" x14ac:dyDescent="0.25">
      <c r="A194" s="33" t="str">
        <f t="shared" si="2"/>
        <v>Riny Weemen Bandstoten klein Hoofd</v>
      </c>
      <c r="B194" t="s">
        <v>175</v>
      </c>
      <c r="C194">
        <v>202680</v>
      </c>
      <c r="D194" t="s">
        <v>26</v>
      </c>
      <c r="E194" t="s">
        <v>57</v>
      </c>
      <c r="F194" t="s">
        <v>63</v>
      </c>
      <c r="G194" s="1">
        <v>3.06</v>
      </c>
      <c r="O194" s="1"/>
      <c r="P194" s="1"/>
    </row>
    <row r="195" spans="1:16" x14ac:dyDescent="0.25">
      <c r="A195" s="33" t="str">
        <f t="shared" si="2"/>
        <v>Paul Nagels Bandstoten klein Hoofd</v>
      </c>
      <c r="B195" t="s">
        <v>48</v>
      </c>
      <c r="C195">
        <v>209735</v>
      </c>
      <c r="D195" t="s">
        <v>26</v>
      </c>
      <c r="E195" t="s">
        <v>57</v>
      </c>
      <c r="F195" t="s">
        <v>63</v>
      </c>
      <c r="G195" s="1">
        <v>2.5</v>
      </c>
      <c r="O195" s="1"/>
      <c r="P195" s="1"/>
    </row>
    <row r="196" spans="1:16" x14ac:dyDescent="0.25">
      <c r="A196" s="33" t="str">
        <f t="shared" ref="A196:A259" si="3">IF(B196&lt;&gt;"",B196&amp;" "&amp;E196&amp;" "&amp;F196,"")</f>
        <v>Paul Nagels Driebanden klein 1 ste</v>
      </c>
      <c r="B196" t="s">
        <v>48</v>
      </c>
      <c r="C196">
        <v>209735</v>
      </c>
      <c r="D196" t="s">
        <v>26</v>
      </c>
      <c r="E196" t="s">
        <v>59</v>
      </c>
      <c r="F196" t="s">
        <v>58</v>
      </c>
      <c r="G196" s="1">
        <v>0.72899999999999998</v>
      </c>
      <c r="O196" s="1"/>
      <c r="P196" s="1"/>
    </row>
    <row r="197" spans="1:16" x14ac:dyDescent="0.25">
      <c r="A197" s="33" t="str">
        <f t="shared" si="3"/>
        <v>Jan Jaspers Driebanden klein 2 de</v>
      </c>
      <c r="B197" t="s">
        <v>176</v>
      </c>
      <c r="C197">
        <v>215592</v>
      </c>
      <c r="D197" t="s">
        <v>26</v>
      </c>
      <c r="E197" t="s">
        <v>59</v>
      </c>
      <c r="F197" t="s">
        <v>60</v>
      </c>
      <c r="G197" s="1">
        <v>0.38</v>
      </c>
      <c r="O197" s="1"/>
      <c r="P197" s="1"/>
    </row>
    <row r="198" spans="1:16" x14ac:dyDescent="0.25">
      <c r="A198" s="33" t="str">
        <f t="shared" si="3"/>
        <v>Wout Mast Driebanden klein 1 ste</v>
      </c>
      <c r="B198" t="s">
        <v>177</v>
      </c>
      <c r="C198">
        <v>244197</v>
      </c>
      <c r="D198" t="s">
        <v>26</v>
      </c>
      <c r="E198" t="s">
        <v>59</v>
      </c>
      <c r="F198" t="s">
        <v>58</v>
      </c>
      <c r="G198" s="1">
        <v>0.53300000000000003</v>
      </c>
      <c r="O198" s="1"/>
      <c r="P198" s="1"/>
    </row>
    <row r="199" spans="1:16" x14ac:dyDescent="0.25">
      <c r="A199" s="33" t="str">
        <f t="shared" si="3"/>
        <v>Karel van Laake Libre klein 3 de</v>
      </c>
      <c r="B199" t="s">
        <v>178</v>
      </c>
      <c r="C199">
        <v>215370</v>
      </c>
      <c r="D199" t="s">
        <v>69</v>
      </c>
      <c r="E199" t="s">
        <v>61</v>
      </c>
      <c r="F199" t="s">
        <v>64</v>
      </c>
      <c r="G199" s="1">
        <v>1.877</v>
      </c>
      <c r="O199" s="1"/>
      <c r="P199" s="1"/>
    </row>
    <row r="200" spans="1:16" x14ac:dyDescent="0.25">
      <c r="A200" s="33" t="str">
        <f t="shared" si="3"/>
        <v>Karel van Laake Driebanden klein 2 de</v>
      </c>
      <c r="B200" t="s">
        <v>178</v>
      </c>
      <c r="C200">
        <v>215370</v>
      </c>
      <c r="D200" t="s">
        <v>69</v>
      </c>
      <c r="E200" t="s">
        <v>59</v>
      </c>
      <c r="F200" t="s">
        <v>60</v>
      </c>
      <c r="G200" s="1">
        <v>0.42599999999999999</v>
      </c>
      <c r="O200" s="1"/>
      <c r="P200" s="1"/>
    </row>
    <row r="201" spans="1:16" x14ac:dyDescent="0.25">
      <c r="A201" s="33" t="str">
        <f t="shared" si="3"/>
        <v>Ben Hengeveld Driebanden klein 2 de</v>
      </c>
      <c r="B201" t="s">
        <v>179</v>
      </c>
      <c r="C201">
        <v>112897</v>
      </c>
      <c r="D201" t="s">
        <v>28</v>
      </c>
      <c r="E201" t="s">
        <v>59</v>
      </c>
      <c r="F201" t="s">
        <v>60</v>
      </c>
      <c r="G201" s="1">
        <v>0.437</v>
      </c>
      <c r="O201" s="1"/>
      <c r="P201" s="1"/>
    </row>
    <row r="202" spans="1:16" x14ac:dyDescent="0.25">
      <c r="A202" s="33" t="str">
        <f t="shared" si="3"/>
        <v>Gerard Scholten Bandstoten klein 2 de</v>
      </c>
      <c r="B202" t="s">
        <v>49</v>
      </c>
      <c r="C202">
        <v>225622</v>
      </c>
      <c r="D202" t="s">
        <v>28</v>
      </c>
      <c r="E202" t="s">
        <v>57</v>
      </c>
      <c r="F202" t="s">
        <v>60</v>
      </c>
      <c r="G202" s="1">
        <v>1</v>
      </c>
      <c r="O202" s="1"/>
      <c r="P202" s="1"/>
    </row>
    <row r="203" spans="1:16" x14ac:dyDescent="0.25">
      <c r="A203" s="33" t="str">
        <f t="shared" si="3"/>
        <v>Gerard Scholten Driebanden klein 3 de</v>
      </c>
      <c r="B203" t="s">
        <v>49</v>
      </c>
      <c r="C203">
        <v>225622</v>
      </c>
      <c r="D203" t="s">
        <v>28</v>
      </c>
      <c r="E203" t="s">
        <v>59</v>
      </c>
      <c r="F203" t="s">
        <v>64</v>
      </c>
      <c r="G203" s="1">
        <v>0.31900000000000001</v>
      </c>
      <c r="O203" s="1"/>
      <c r="P203" s="1"/>
    </row>
    <row r="204" spans="1:16" x14ac:dyDescent="0.25">
      <c r="A204" s="33" t="str">
        <f t="shared" si="3"/>
        <v>A Kruip Driebanden klein 1 ste</v>
      </c>
      <c r="B204" t="s">
        <v>180</v>
      </c>
      <c r="C204">
        <v>268012</v>
      </c>
      <c r="D204" t="s">
        <v>28</v>
      </c>
      <c r="E204" t="s">
        <v>59</v>
      </c>
      <c r="F204" t="s">
        <v>58</v>
      </c>
      <c r="G204" s="1">
        <v>0.53100000000000003</v>
      </c>
      <c r="O204" s="1"/>
      <c r="P204" s="1"/>
    </row>
    <row r="205" spans="1:16" x14ac:dyDescent="0.25">
      <c r="A205" s="33" t="str">
        <f t="shared" si="3"/>
        <v>Willem Sip Libre klein 4 de</v>
      </c>
      <c r="B205" t="s">
        <v>181</v>
      </c>
      <c r="C205">
        <v>157679</v>
      </c>
      <c r="D205" t="s">
        <v>70</v>
      </c>
      <c r="E205" t="s">
        <v>61</v>
      </c>
      <c r="F205" t="s">
        <v>65</v>
      </c>
      <c r="G205" s="1">
        <v>0.97499999999999998</v>
      </c>
      <c r="O205" s="1"/>
      <c r="P205" s="1"/>
    </row>
    <row r="206" spans="1:16" x14ac:dyDescent="0.25">
      <c r="A206" s="33" t="str">
        <f t="shared" si="3"/>
        <v>Jacky Ritmeijer Driebanden klein 1 ste</v>
      </c>
      <c r="B206" t="s">
        <v>182</v>
      </c>
      <c r="C206">
        <v>181499</v>
      </c>
      <c r="D206" t="s">
        <v>70</v>
      </c>
      <c r="E206" t="s">
        <v>59</v>
      </c>
      <c r="F206" t="s">
        <v>58</v>
      </c>
      <c r="G206" s="1">
        <v>0.55100000000000005</v>
      </c>
      <c r="O206" s="1"/>
      <c r="P206" s="1"/>
    </row>
    <row r="207" spans="1:16" x14ac:dyDescent="0.25">
      <c r="A207" s="33" t="str">
        <f t="shared" si="3"/>
        <v>Jacky Ritmeijer Driebanden groot 1 ste</v>
      </c>
      <c r="B207" t="s">
        <v>182</v>
      </c>
      <c r="C207">
        <v>181499</v>
      </c>
      <c r="D207" t="s">
        <v>70</v>
      </c>
      <c r="E207" t="s">
        <v>62</v>
      </c>
      <c r="F207" t="s">
        <v>58</v>
      </c>
      <c r="G207" s="1">
        <v>0.39200000000000002</v>
      </c>
      <c r="O207" s="1"/>
      <c r="P207" s="1"/>
    </row>
    <row r="208" spans="1:16" x14ac:dyDescent="0.25">
      <c r="A208" s="33" t="str">
        <f t="shared" si="3"/>
        <v>Jan Doeleman Libre klein 4 de</v>
      </c>
      <c r="B208" t="s">
        <v>183</v>
      </c>
      <c r="C208">
        <v>217591</v>
      </c>
      <c r="D208" t="s">
        <v>70</v>
      </c>
      <c r="E208" t="s">
        <v>61</v>
      </c>
      <c r="F208" t="s">
        <v>65</v>
      </c>
      <c r="G208" s="1">
        <v>1.3440000000000001</v>
      </c>
      <c r="O208" s="1"/>
      <c r="P208" s="1"/>
    </row>
    <row r="209" spans="1:16" x14ac:dyDescent="0.25">
      <c r="A209" s="33" t="str">
        <f t="shared" si="3"/>
        <v>Arnold Lanters Libre klein 3 de</v>
      </c>
      <c r="B209" t="s">
        <v>184</v>
      </c>
      <c r="C209">
        <v>217596</v>
      </c>
      <c r="D209" t="s">
        <v>70</v>
      </c>
      <c r="E209" t="s">
        <v>61</v>
      </c>
      <c r="F209" t="s">
        <v>64</v>
      </c>
      <c r="G209" s="1">
        <v>1.5089999999999999</v>
      </c>
      <c r="O209" s="1"/>
      <c r="P209" s="1"/>
    </row>
    <row r="210" spans="1:16" x14ac:dyDescent="0.25">
      <c r="A210" s="33" t="str">
        <f t="shared" si="3"/>
        <v>Arnold Lanters Bandstoten klein 2 de</v>
      </c>
      <c r="B210" t="s">
        <v>184</v>
      </c>
      <c r="C210">
        <v>217596</v>
      </c>
      <c r="D210" t="s">
        <v>70</v>
      </c>
      <c r="E210" t="s">
        <v>57</v>
      </c>
      <c r="F210" t="s">
        <v>60</v>
      </c>
      <c r="G210" s="1">
        <v>1.1399999999999999</v>
      </c>
      <c r="O210" s="1"/>
      <c r="P210" s="1"/>
    </row>
    <row r="211" spans="1:16" x14ac:dyDescent="0.25">
      <c r="A211" s="33" t="str">
        <f t="shared" si="3"/>
        <v>Jasper Rikken Libre klein 2 de</v>
      </c>
      <c r="B211" t="s">
        <v>185</v>
      </c>
      <c r="C211">
        <v>217600</v>
      </c>
      <c r="D211" t="s">
        <v>70</v>
      </c>
      <c r="E211" t="s">
        <v>61</v>
      </c>
      <c r="F211" t="s">
        <v>60</v>
      </c>
      <c r="G211" s="1">
        <v>3.6</v>
      </c>
      <c r="O211" s="1"/>
      <c r="P211" s="1"/>
    </row>
    <row r="212" spans="1:16" x14ac:dyDescent="0.25">
      <c r="A212" s="33" t="str">
        <f t="shared" si="3"/>
        <v>Geert Jan Knipping Libre klein 3 de</v>
      </c>
      <c r="B212" t="s">
        <v>186</v>
      </c>
      <c r="C212">
        <v>217604</v>
      </c>
      <c r="D212" t="s">
        <v>70</v>
      </c>
      <c r="E212" t="s">
        <v>61</v>
      </c>
      <c r="F212" t="s">
        <v>64</v>
      </c>
      <c r="G212" s="1">
        <v>1.82</v>
      </c>
      <c r="O212" s="1"/>
      <c r="P212" s="1"/>
    </row>
    <row r="213" spans="1:16" x14ac:dyDescent="0.25">
      <c r="A213" s="33" t="str">
        <f t="shared" si="3"/>
        <v>Jos Looijschelder Libre klein 3 de</v>
      </c>
      <c r="B213" t="s">
        <v>187</v>
      </c>
      <c r="C213">
        <v>222948</v>
      </c>
      <c r="D213" t="s">
        <v>70</v>
      </c>
      <c r="E213" t="s">
        <v>61</v>
      </c>
      <c r="F213" t="s">
        <v>64</v>
      </c>
      <c r="G213" s="1">
        <v>1.75</v>
      </c>
      <c r="O213" s="1"/>
      <c r="P213" s="1"/>
    </row>
    <row r="214" spans="1:16" x14ac:dyDescent="0.25">
      <c r="A214" s="33" t="str">
        <f t="shared" si="3"/>
        <v>Jos Looijschelder Bandstoten klein 2 de</v>
      </c>
      <c r="B214" t="s">
        <v>187</v>
      </c>
      <c r="C214">
        <v>222948</v>
      </c>
      <c r="D214" t="s">
        <v>70</v>
      </c>
      <c r="E214" t="s">
        <v>57</v>
      </c>
      <c r="F214" t="s">
        <v>60</v>
      </c>
      <c r="G214" s="1">
        <v>1.03</v>
      </c>
      <c r="O214" s="1"/>
      <c r="P214" s="1"/>
    </row>
    <row r="215" spans="1:16" x14ac:dyDescent="0.25">
      <c r="A215" s="33" t="str">
        <f t="shared" si="3"/>
        <v>Jos Looijschelder Driebanden klein 3 de</v>
      </c>
      <c r="B215" t="s">
        <v>187</v>
      </c>
      <c r="C215">
        <v>222948</v>
      </c>
      <c r="D215" t="s">
        <v>70</v>
      </c>
      <c r="E215" t="s">
        <v>59</v>
      </c>
      <c r="F215" t="s">
        <v>64</v>
      </c>
      <c r="G215" s="1">
        <v>0.3</v>
      </c>
      <c r="O215" s="1"/>
      <c r="P215" s="1"/>
    </row>
    <row r="216" spans="1:16" x14ac:dyDescent="0.25">
      <c r="A216" s="33" t="str">
        <f t="shared" si="3"/>
        <v>Jos Looijschelder Driebanden groot 1 ste</v>
      </c>
      <c r="B216" t="s">
        <v>187</v>
      </c>
      <c r="C216">
        <v>222948</v>
      </c>
      <c r="D216" t="s">
        <v>70</v>
      </c>
      <c r="E216" t="s">
        <v>62</v>
      </c>
      <c r="F216" t="s">
        <v>58</v>
      </c>
      <c r="G216" s="1">
        <v>0.22</v>
      </c>
      <c r="O216" s="1"/>
      <c r="P216" s="1"/>
    </row>
    <row r="217" spans="1:16" x14ac:dyDescent="0.25">
      <c r="A217" s="33" t="str">
        <f t="shared" si="3"/>
        <v>Harold Berends Libre klein 3 de</v>
      </c>
      <c r="B217" t="s">
        <v>188</v>
      </c>
      <c r="C217">
        <v>224931</v>
      </c>
      <c r="D217" t="s">
        <v>70</v>
      </c>
      <c r="E217" t="s">
        <v>61</v>
      </c>
      <c r="F217" t="s">
        <v>64</v>
      </c>
      <c r="G217" s="1">
        <v>1.798</v>
      </c>
      <c r="O217" s="1"/>
      <c r="P217" s="1"/>
    </row>
    <row r="218" spans="1:16" x14ac:dyDescent="0.25">
      <c r="A218" s="33" t="str">
        <f t="shared" si="3"/>
        <v>Harold Berends Bandstoten klein 3 de</v>
      </c>
      <c r="B218" t="s">
        <v>188</v>
      </c>
      <c r="C218">
        <v>224931</v>
      </c>
      <c r="D218" t="s">
        <v>70</v>
      </c>
      <c r="E218" t="s">
        <v>57</v>
      </c>
      <c r="F218" t="s">
        <v>64</v>
      </c>
      <c r="G218" s="1">
        <v>0.9</v>
      </c>
      <c r="O218" s="1"/>
      <c r="P218" s="1"/>
    </row>
    <row r="219" spans="1:16" x14ac:dyDescent="0.25">
      <c r="A219" s="33" t="str">
        <f t="shared" si="3"/>
        <v>Mike van Kesteren Libre klein 3 de</v>
      </c>
      <c r="B219" t="s">
        <v>189</v>
      </c>
      <c r="C219">
        <v>226321</v>
      </c>
      <c r="D219" t="s">
        <v>70</v>
      </c>
      <c r="E219" t="s">
        <v>61</v>
      </c>
      <c r="F219" t="s">
        <v>64</v>
      </c>
      <c r="G219" s="1">
        <v>1.68</v>
      </c>
      <c r="O219" s="1"/>
      <c r="P219" s="1"/>
    </row>
    <row r="220" spans="1:16" x14ac:dyDescent="0.25">
      <c r="A220" s="33" t="str">
        <f t="shared" si="3"/>
        <v>Karel Albrecht Libre klein 4 de</v>
      </c>
      <c r="B220" t="s">
        <v>190</v>
      </c>
      <c r="C220">
        <v>270849</v>
      </c>
      <c r="D220" t="s">
        <v>70</v>
      </c>
      <c r="E220" t="s">
        <v>61</v>
      </c>
      <c r="F220" t="s">
        <v>65</v>
      </c>
      <c r="G220" s="1">
        <v>1.0029999999999999</v>
      </c>
      <c r="O220" s="1"/>
      <c r="P220" s="1"/>
    </row>
    <row r="221" spans="1:16" x14ac:dyDescent="0.25">
      <c r="A221" s="33" t="str">
        <f t="shared" si="3"/>
        <v>Jo Makken Libre klein 4 de</v>
      </c>
      <c r="B221" t="s">
        <v>191</v>
      </c>
      <c r="C221">
        <v>271334</v>
      </c>
      <c r="D221" t="s">
        <v>70</v>
      </c>
      <c r="E221" t="s">
        <v>61</v>
      </c>
      <c r="F221" t="s">
        <v>65</v>
      </c>
      <c r="G221" s="1">
        <v>1.0629999999999999</v>
      </c>
      <c r="O221" s="1"/>
      <c r="P221" s="1"/>
    </row>
    <row r="222" spans="1:16" x14ac:dyDescent="0.25">
      <c r="A222" s="33" t="str">
        <f t="shared" si="3"/>
        <v/>
      </c>
      <c r="B222" t="s">
        <v>192</v>
      </c>
      <c r="G222" s="1" t="s">
        <v>192</v>
      </c>
      <c r="O222" s="1"/>
      <c r="P222" s="1"/>
    </row>
    <row r="223" spans="1:16" x14ac:dyDescent="0.25">
      <c r="A223" s="33" t="str">
        <f t="shared" si="3"/>
        <v/>
      </c>
      <c r="B223" t="s">
        <v>192</v>
      </c>
      <c r="G223" s="1" t="s">
        <v>192</v>
      </c>
      <c r="O223" s="1"/>
      <c r="P223" s="1"/>
    </row>
    <row r="224" spans="1:16" x14ac:dyDescent="0.25">
      <c r="A224" s="33" t="str">
        <f t="shared" si="3"/>
        <v/>
      </c>
      <c r="B224" t="s">
        <v>192</v>
      </c>
      <c r="G224" s="1" t="s">
        <v>192</v>
      </c>
      <c r="O224" s="1"/>
      <c r="P224" s="1"/>
    </row>
    <row r="225" spans="1:16" x14ac:dyDescent="0.25">
      <c r="A225" s="33" t="str">
        <f t="shared" si="3"/>
        <v/>
      </c>
      <c r="B225" t="s">
        <v>192</v>
      </c>
      <c r="G225" s="1" t="s">
        <v>192</v>
      </c>
      <c r="O225" s="1"/>
      <c r="P225" s="1"/>
    </row>
    <row r="226" spans="1:16" x14ac:dyDescent="0.25">
      <c r="A226" s="33" t="str">
        <f t="shared" si="3"/>
        <v/>
      </c>
      <c r="B226" t="s">
        <v>192</v>
      </c>
      <c r="G226" s="1" t="s">
        <v>192</v>
      </c>
      <c r="O226" s="1"/>
      <c r="P226" s="1"/>
    </row>
    <row r="227" spans="1:16" x14ac:dyDescent="0.25">
      <c r="A227" s="33" t="str">
        <f t="shared" si="3"/>
        <v/>
      </c>
      <c r="B227" t="s">
        <v>192</v>
      </c>
      <c r="G227" s="1" t="s">
        <v>192</v>
      </c>
      <c r="O227" s="1"/>
      <c r="P227" s="1"/>
    </row>
    <row r="228" spans="1:16" x14ac:dyDescent="0.25">
      <c r="A228" s="33" t="str">
        <f t="shared" si="3"/>
        <v/>
      </c>
      <c r="B228" t="s">
        <v>192</v>
      </c>
      <c r="G228" s="1" t="s">
        <v>192</v>
      </c>
      <c r="O228" s="1"/>
      <c r="P228" s="1"/>
    </row>
    <row r="229" spans="1:16" x14ac:dyDescent="0.25">
      <c r="A229" s="33" t="str">
        <f t="shared" si="3"/>
        <v/>
      </c>
      <c r="B229" t="s">
        <v>192</v>
      </c>
      <c r="G229" s="1" t="s">
        <v>192</v>
      </c>
      <c r="O229" s="1"/>
      <c r="P229" s="1"/>
    </row>
    <row r="230" spans="1:16" x14ac:dyDescent="0.25">
      <c r="A230" s="33" t="str">
        <f t="shared" si="3"/>
        <v/>
      </c>
      <c r="B230" t="s">
        <v>192</v>
      </c>
      <c r="G230" s="1" t="s">
        <v>192</v>
      </c>
      <c r="O230" s="1"/>
      <c r="P230" s="1"/>
    </row>
    <row r="231" spans="1:16" x14ac:dyDescent="0.25">
      <c r="A231" s="33" t="str">
        <f t="shared" si="3"/>
        <v/>
      </c>
      <c r="B231" t="s">
        <v>192</v>
      </c>
      <c r="G231" s="1" t="s">
        <v>192</v>
      </c>
      <c r="O231" s="1"/>
      <c r="P231" s="1"/>
    </row>
    <row r="232" spans="1:16" x14ac:dyDescent="0.25">
      <c r="A232" s="33" t="str">
        <f t="shared" si="3"/>
        <v/>
      </c>
      <c r="B232" t="s">
        <v>192</v>
      </c>
      <c r="G232" s="1" t="s">
        <v>192</v>
      </c>
      <c r="O232" s="1"/>
      <c r="P232" s="1"/>
    </row>
    <row r="233" spans="1:16" x14ac:dyDescent="0.25">
      <c r="A233" s="33" t="str">
        <f t="shared" si="3"/>
        <v/>
      </c>
      <c r="B233" t="s">
        <v>192</v>
      </c>
      <c r="G233" s="1" t="s">
        <v>192</v>
      </c>
      <c r="O233" s="1"/>
      <c r="P233" s="1"/>
    </row>
    <row r="234" spans="1:16" x14ac:dyDescent="0.25">
      <c r="A234" s="33" t="str">
        <f t="shared" si="3"/>
        <v/>
      </c>
      <c r="B234" t="s">
        <v>192</v>
      </c>
      <c r="G234" s="1" t="s">
        <v>192</v>
      </c>
      <c r="O234" s="1"/>
      <c r="P234" s="1"/>
    </row>
    <row r="235" spans="1:16" x14ac:dyDescent="0.25">
      <c r="A235" s="33" t="str">
        <f t="shared" si="3"/>
        <v/>
      </c>
      <c r="B235" t="s">
        <v>192</v>
      </c>
      <c r="G235" s="1" t="s">
        <v>192</v>
      </c>
      <c r="O235" s="1"/>
      <c r="P235" s="1"/>
    </row>
    <row r="236" spans="1:16" x14ac:dyDescent="0.25">
      <c r="A236" s="33" t="str">
        <f t="shared" si="3"/>
        <v/>
      </c>
      <c r="B236" t="s">
        <v>192</v>
      </c>
      <c r="G236" s="1" t="s">
        <v>192</v>
      </c>
      <c r="O236" s="1"/>
      <c r="P236" s="1"/>
    </row>
    <row r="237" spans="1:16" x14ac:dyDescent="0.25">
      <c r="A237" s="33" t="str">
        <f t="shared" si="3"/>
        <v/>
      </c>
      <c r="B237" t="s">
        <v>192</v>
      </c>
      <c r="G237" s="1" t="s">
        <v>192</v>
      </c>
      <c r="O237" s="1"/>
      <c r="P237" s="1"/>
    </row>
    <row r="238" spans="1:16" x14ac:dyDescent="0.25">
      <c r="A238" s="33" t="str">
        <f t="shared" si="3"/>
        <v/>
      </c>
      <c r="B238" t="s">
        <v>192</v>
      </c>
      <c r="G238" s="1" t="s">
        <v>192</v>
      </c>
      <c r="O238" s="1"/>
      <c r="P238" s="1"/>
    </row>
    <row r="239" spans="1:16" x14ac:dyDescent="0.25">
      <c r="A239" s="33" t="str">
        <f t="shared" si="3"/>
        <v/>
      </c>
      <c r="B239" t="s">
        <v>192</v>
      </c>
      <c r="G239" s="1" t="s">
        <v>192</v>
      </c>
      <c r="O239" s="1"/>
      <c r="P239" s="1"/>
    </row>
    <row r="240" spans="1:16" x14ac:dyDescent="0.25">
      <c r="A240" s="33" t="str">
        <f t="shared" si="3"/>
        <v/>
      </c>
      <c r="B240" t="s">
        <v>192</v>
      </c>
      <c r="G240" s="1" t="s">
        <v>192</v>
      </c>
      <c r="O240" s="1"/>
      <c r="P240" s="1"/>
    </row>
    <row r="241" spans="1:16" x14ac:dyDescent="0.25">
      <c r="A241" s="33" t="str">
        <f t="shared" si="3"/>
        <v/>
      </c>
      <c r="B241" t="s">
        <v>192</v>
      </c>
      <c r="G241" s="1" t="s">
        <v>192</v>
      </c>
      <c r="O241" s="1"/>
      <c r="P241" s="1"/>
    </row>
    <row r="242" spans="1:16" x14ac:dyDescent="0.25">
      <c r="A242" s="33" t="str">
        <f t="shared" si="3"/>
        <v/>
      </c>
      <c r="B242" t="s">
        <v>192</v>
      </c>
      <c r="G242" s="1" t="s">
        <v>192</v>
      </c>
      <c r="O242" s="1"/>
      <c r="P242" s="1"/>
    </row>
    <row r="243" spans="1:16" x14ac:dyDescent="0.25">
      <c r="A243" s="33" t="str">
        <f t="shared" si="3"/>
        <v/>
      </c>
      <c r="B243" t="s">
        <v>192</v>
      </c>
      <c r="G243" s="1" t="s">
        <v>192</v>
      </c>
      <c r="O243" s="1"/>
      <c r="P243" s="1"/>
    </row>
    <row r="244" spans="1:16" x14ac:dyDescent="0.25">
      <c r="A244" s="33" t="str">
        <f t="shared" si="3"/>
        <v/>
      </c>
      <c r="B244" t="s">
        <v>192</v>
      </c>
      <c r="G244" s="1" t="s">
        <v>192</v>
      </c>
      <c r="O244" s="1"/>
      <c r="P244" s="1"/>
    </row>
    <row r="245" spans="1:16" x14ac:dyDescent="0.25">
      <c r="A245" s="33" t="str">
        <f t="shared" si="3"/>
        <v/>
      </c>
      <c r="B245" t="s">
        <v>192</v>
      </c>
      <c r="G245" s="1" t="s">
        <v>192</v>
      </c>
      <c r="O245" s="1"/>
      <c r="P245" s="1"/>
    </row>
    <row r="246" spans="1:16" x14ac:dyDescent="0.25">
      <c r="A246" s="33" t="str">
        <f t="shared" si="3"/>
        <v/>
      </c>
      <c r="B246" t="s">
        <v>192</v>
      </c>
      <c r="G246" s="1" t="s">
        <v>192</v>
      </c>
      <c r="O246" s="1"/>
      <c r="P246" s="1"/>
    </row>
    <row r="247" spans="1:16" x14ac:dyDescent="0.25">
      <c r="A247" s="33" t="str">
        <f t="shared" si="3"/>
        <v/>
      </c>
      <c r="B247" t="s">
        <v>192</v>
      </c>
      <c r="G247" s="1" t="s">
        <v>192</v>
      </c>
      <c r="O247" s="1"/>
      <c r="P247" s="1"/>
    </row>
    <row r="248" spans="1:16" x14ac:dyDescent="0.25">
      <c r="A248" s="33" t="str">
        <f t="shared" si="3"/>
        <v/>
      </c>
      <c r="B248" t="s">
        <v>192</v>
      </c>
      <c r="G248" s="1" t="s">
        <v>192</v>
      </c>
      <c r="O248" s="1"/>
      <c r="P248" s="1"/>
    </row>
    <row r="249" spans="1:16" x14ac:dyDescent="0.25">
      <c r="A249" s="33" t="str">
        <f t="shared" si="3"/>
        <v/>
      </c>
      <c r="B249" t="s">
        <v>192</v>
      </c>
      <c r="G249" s="1" t="s">
        <v>192</v>
      </c>
      <c r="O249" s="1"/>
      <c r="P249" s="1"/>
    </row>
    <row r="250" spans="1:16" x14ac:dyDescent="0.25">
      <c r="A250" s="33" t="str">
        <f t="shared" si="3"/>
        <v/>
      </c>
      <c r="B250" t="s">
        <v>192</v>
      </c>
      <c r="G250" s="1" t="s">
        <v>192</v>
      </c>
      <c r="O250" s="1"/>
      <c r="P250" s="1"/>
    </row>
    <row r="251" spans="1:16" x14ac:dyDescent="0.25">
      <c r="A251" s="33" t="str">
        <f t="shared" si="3"/>
        <v/>
      </c>
      <c r="B251" t="s">
        <v>192</v>
      </c>
      <c r="G251" s="1" t="s">
        <v>192</v>
      </c>
      <c r="O251" s="1"/>
      <c r="P251" s="1"/>
    </row>
    <row r="252" spans="1:16" x14ac:dyDescent="0.25">
      <c r="A252" s="33" t="str">
        <f t="shared" si="3"/>
        <v/>
      </c>
      <c r="B252" t="s">
        <v>192</v>
      </c>
      <c r="G252" s="1" t="s">
        <v>192</v>
      </c>
      <c r="O252" s="1"/>
      <c r="P252" s="1"/>
    </row>
    <row r="253" spans="1:16" x14ac:dyDescent="0.25">
      <c r="A253" s="33" t="str">
        <f t="shared" si="3"/>
        <v/>
      </c>
      <c r="B253" t="s">
        <v>192</v>
      </c>
      <c r="G253" s="1" t="s">
        <v>192</v>
      </c>
      <c r="O253" s="1"/>
      <c r="P253" s="1"/>
    </row>
    <row r="254" spans="1:16" x14ac:dyDescent="0.25">
      <c r="A254" s="33" t="str">
        <f t="shared" si="3"/>
        <v/>
      </c>
      <c r="B254" t="s">
        <v>192</v>
      </c>
      <c r="G254" s="1" t="s">
        <v>192</v>
      </c>
      <c r="O254" s="1"/>
      <c r="P254" s="1"/>
    </row>
    <row r="255" spans="1:16" x14ac:dyDescent="0.25">
      <c r="A255" s="33" t="str">
        <f t="shared" si="3"/>
        <v/>
      </c>
      <c r="B255" t="s">
        <v>192</v>
      </c>
      <c r="G255" s="1" t="s">
        <v>192</v>
      </c>
      <c r="O255" s="1"/>
      <c r="P255" s="1"/>
    </row>
    <row r="256" spans="1:16" x14ac:dyDescent="0.25">
      <c r="A256" s="33" t="str">
        <f t="shared" si="3"/>
        <v/>
      </c>
      <c r="B256" t="s">
        <v>192</v>
      </c>
      <c r="G256" s="1" t="s">
        <v>192</v>
      </c>
      <c r="O256" s="1"/>
      <c r="P256" s="1"/>
    </row>
    <row r="257" spans="1:16" x14ac:dyDescent="0.25">
      <c r="A257" s="33" t="str">
        <f t="shared" si="3"/>
        <v/>
      </c>
      <c r="B257" t="s">
        <v>192</v>
      </c>
      <c r="G257" s="1" t="s">
        <v>192</v>
      </c>
      <c r="O257" s="1"/>
      <c r="P257" s="1"/>
    </row>
    <row r="258" spans="1:16" x14ac:dyDescent="0.25">
      <c r="A258" s="33" t="str">
        <f t="shared" si="3"/>
        <v/>
      </c>
      <c r="B258" t="s">
        <v>192</v>
      </c>
      <c r="G258" s="1" t="s">
        <v>192</v>
      </c>
      <c r="O258" s="1"/>
      <c r="P258" s="1"/>
    </row>
    <row r="259" spans="1:16" x14ac:dyDescent="0.25">
      <c r="A259" s="33" t="str">
        <f t="shared" si="3"/>
        <v/>
      </c>
      <c r="B259" t="s">
        <v>192</v>
      </c>
      <c r="G259" s="1" t="s">
        <v>192</v>
      </c>
      <c r="O259" s="1"/>
      <c r="P259" s="1"/>
    </row>
    <row r="260" spans="1:16" x14ac:dyDescent="0.25">
      <c r="A260" s="33" t="str">
        <f t="shared" ref="A260:A303" si="4">IF(B260&lt;&gt;"",B260&amp;" "&amp;E260&amp;" "&amp;F260,"")</f>
        <v/>
      </c>
      <c r="B260" t="s">
        <v>192</v>
      </c>
      <c r="G260" s="1" t="s">
        <v>192</v>
      </c>
      <c r="O260" s="1"/>
      <c r="P260" s="1"/>
    </row>
    <row r="261" spans="1:16" x14ac:dyDescent="0.25">
      <c r="A261" s="33" t="str">
        <f t="shared" si="4"/>
        <v/>
      </c>
      <c r="B261" t="s">
        <v>192</v>
      </c>
      <c r="G261" s="1" t="s">
        <v>192</v>
      </c>
      <c r="O261" s="1"/>
      <c r="P261" s="1"/>
    </row>
    <row r="262" spans="1:16" x14ac:dyDescent="0.25">
      <c r="A262" s="33" t="str">
        <f t="shared" si="4"/>
        <v/>
      </c>
      <c r="B262" t="s">
        <v>192</v>
      </c>
      <c r="G262" s="1" t="s">
        <v>192</v>
      </c>
      <c r="O262" s="1"/>
      <c r="P262" s="1"/>
    </row>
    <row r="263" spans="1:16" x14ac:dyDescent="0.25">
      <c r="A263" s="33" t="str">
        <f t="shared" si="4"/>
        <v/>
      </c>
      <c r="B263" t="s">
        <v>192</v>
      </c>
      <c r="G263" s="1" t="s">
        <v>192</v>
      </c>
      <c r="O263" s="1"/>
      <c r="P263" s="1"/>
    </row>
    <row r="264" spans="1:16" x14ac:dyDescent="0.25">
      <c r="A264" s="33" t="str">
        <f t="shared" si="4"/>
        <v/>
      </c>
      <c r="B264" t="s">
        <v>192</v>
      </c>
      <c r="G264" s="1" t="s">
        <v>192</v>
      </c>
      <c r="O264" s="1"/>
      <c r="P264" s="1"/>
    </row>
    <row r="265" spans="1:16" x14ac:dyDescent="0.25">
      <c r="A265" s="33" t="str">
        <f t="shared" si="4"/>
        <v/>
      </c>
      <c r="B265" t="s">
        <v>192</v>
      </c>
      <c r="G265" s="1" t="s">
        <v>192</v>
      </c>
      <c r="O265" s="1"/>
      <c r="P265" s="1"/>
    </row>
    <row r="266" spans="1:16" x14ac:dyDescent="0.25">
      <c r="A266" s="33" t="str">
        <f t="shared" si="4"/>
        <v/>
      </c>
      <c r="B266" t="s">
        <v>192</v>
      </c>
      <c r="G266" s="1" t="s">
        <v>192</v>
      </c>
      <c r="O266" s="1"/>
      <c r="P266" s="1"/>
    </row>
    <row r="267" spans="1:16" x14ac:dyDescent="0.25">
      <c r="A267" s="33" t="str">
        <f t="shared" si="4"/>
        <v/>
      </c>
      <c r="B267" t="s">
        <v>192</v>
      </c>
      <c r="G267" s="1" t="s">
        <v>192</v>
      </c>
      <c r="O267" s="1"/>
      <c r="P267" s="1"/>
    </row>
    <row r="268" spans="1:16" x14ac:dyDescent="0.25">
      <c r="A268" s="33" t="str">
        <f t="shared" si="4"/>
        <v/>
      </c>
      <c r="B268" t="s">
        <v>192</v>
      </c>
      <c r="G268" s="1" t="s">
        <v>192</v>
      </c>
      <c r="O268" s="1"/>
      <c r="P268" s="1"/>
    </row>
    <row r="269" spans="1:16" x14ac:dyDescent="0.25">
      <c r="A269" s="33" t="str">
        <f t="shared" si="4"/>
        <v/>
      </c>
      <c r="B269" t="s">
        <v>192</v>
      </c>
      <c r="G269" s="1" t="s">
        <v>192</v>
      </c>
      <c r="O269" s="1"/>
      <c r="P269" s="1"/>
    </row>
    <row r="270" spans="1:16" x14ac:dyDescent="0.25">
      <c r="A270" s="33" t="str">
        <f t="shared" si="4"/>
        <v/>
      </c>
      <c r="B270" t="s">
        <v>192</v>
      </c>
      <c r="G270" s="1" t="s">
        <v>192</v>
      </c>
      <c r="O270" s="1"/>
      <c r="P270" s="1"/>
    </row>
    <row r="271" spans="1:16" x14ac:dyDescent="0.25">
      <c r="A271" s="33" t="str">
        <f t="shared" si="4"/>
        <v/>
      </c>
      <c r="B271" t="s">
        <v>192</v>
      </c>
      <c r="G271" s="1" t="s">
        <v>192</v>
      </c>
      <c r="O271" s="1"/>
      <c r="P271" s="1"/>
    </row>
    <row r="272" spans="1:16" x14ac:dyDescent="0.25">
      <c r="A272" s="33" t="str">
        <f t="shared" si="4"/>
        <v/>
      </c>
      <c r="B272" t="s">
        <v>192</v>
      </c>
      <c r="G272" s="1" t="s">
        <v>192</v>
      </c>
      <c r="O272" s="1"/>
      <c r="P272" s="1"/>
    </row>
    <row r="273" spans="1:16" x14ac:dyDescent="0.25">
      <c r="A273" s="33" t="str">
        <f t="shared" si="4"/>
        <v/>
      </c>
      <c r="B273" t="s">
        <v>192</v>
      </c>
      <c r="G273" s="1" t="s">
        <v>192</v>
      </c>
      <c r="O273" s="1"/>
      <c r="P273" s="1"/>
    </row>
    <row r="274" spans="1:16" x14ac:dyDescent="0.25">
      <c r="A274" s="33" t="str">
        <f t="shared" si="4"/>
        <v/>
      </c>
      <c r="B274" t="s">
        <v>192</v>
      </c>
      <c r="G274" s="1" t="s">
        <v>192</v>
      </c>
      <c r="O274" s="1"/>
      <c r="P274" s="1"/>
    </row>
    <row r="275" spans="1:16" x14ac:dyDescent="0.25">
      <c r="A275" s="33" t="str">
        <f t="shared" si="4"/>
        <v/>
      </c>
      <c r="B275" t="s">
        <v>192</v>
      </c>
      <c r="G275" s="1" t="s">
        <v>192</v>
      </c>
      <c r="O275" s="1"/>
      <c r="P275" s="1"/>
    </row>
    <row r="276" spans="1:16" x14ac:dyDescent="0.25">
      <c r="A276" s="33" t="str">
        <f t="shared" si="4"/>
        <v/>
      </c>
      <c r="B276" t="s">
        <v>192</v>
      </c>
      <c r="G276" s="1" t="s">
        <v>192</v>
      </c>
      <c r="O276" s="1"/>
      <c r="P276" s="1"/>
    </row>
    <row r="277" spans="1:16" x14ac:dyDescent="0.25">
      <c r="A277" s="33" t="str">
        <f t="shared" si="4"/>
        <v/>
      </c>
      <c r="B277" t="s">
        <v>192</v>
      </c>
      <c r="G277" s="1" t="s">
        <v>192</v>
      </c>
      <c r="O277" s="1"/>
      <c r="P277" s="1"/>
    </row>
    <row r="278" spans="1:16" x14ac:dyDescent="0.25">
      <c r="A278" s="33" t="str">
        <f t="shared" si="4"/>
        <v/>
      </c>
      <c r="B278" t="s">
        <v>192</v>
      </c>
      <c r="G278" s="1" t="s">
        <v>192</v>
      </c>
      <c r="O278" s="1"/>
      <c r="P278" s="1"/>
    </row>
    <row r="279" spans="1:16" x14ac:dyDescent="0.25">
      <c r="A279" s="33" t="str">
        <f t="shared" si="4"/>
        <v/>
      </c>
      <c r="B279" t="s">
        <v>192</v>
      </c>
      <c r="G279" s="1" t="s">
        <v>192</v>
      </c>
      <c r="O279" s="1"/>
      <c r="P279" s="1"/>
    </row>
    <row r="280" spans="1:16" x14ac:dyDescent="0.25">
      <c r="A280" s="33" t="str">
        <f t="shared" si="4"/>
        <v/>
      </c>
      <c r="B280" t="s">
        <v>192</v>
      </c>
      <c r="G280" s="1" t="s">
        <v>192</v>
      </c>
      <c r="O280" s="1"/>
      <c r="P280" s="1"/>
    </row>
    <row r="281" spans="1:16" x14ac:dyDescent="0.25">
      <c r="A281" s="33" t="str">
        <f t="shared" si="4"/>
        <v/>
      </c>
      <c r="B281" t="s">
        <v>192</v>
      </c>
      <c r="G281" s="1" t="s">
        <v>192</v>
      </c>
      <c r="O281" s="1"/>
      <c r="P281" s="1"/>
    </row>
    <row r="282" spans="1:16" x14ac:dyDescent="0.25">
      <c r="A282" s="33" t="str">
        <f t="shared" si="4"/>
        <v/>
      </c>
      <c r="B282" t="s">
        <v>192</v>
      </c>
      <c r="G282" s="1" t="s">
        <v>192</v>
      </c>
      <c r="O282" s="1"/>
      <c r="P282" s="1"/>
    </row>
    <row r="283" spans="1:16" x14ac:dyDescent="0.25">
      <c r="A283" s="33" t="str">
        <f t="shared" si="4"/>
        <v/>
      </c>
      <c r="B283" t="s">
        <v>192</v>
      </c>
      <c r="G283" s="1" t="s">
        <v>192</v>
      </c>
      <c r="O283" s="1"/>
      <c r="P283" s="1"/>
    </row>
    <row r="284" spans="1:16" x14ac:dyDescent="0.25">
      <c r="A284" s="33" t="str">
        <f t="shared" si="4"/>
        <v/>
      </c>
      <c r="B284" t="s">
        <v>192</v>
      </c>
      <c r="G284" s="1" t="s">
        <v>192</v>
      </c>
      <c r="O284" s="1"/>
      <c r="P284" s="1"/>
    </row>
    <row r="285" spans="1:16" x14ac:dyDescent="0.25">
      <c r="A285" s="33" t="str">
        <f t="shared" si="4"/>
        <v/>
      </c>
      <c r="B285" t="s">
        <v>192</v>
      </c>
      <c r="G285" s="1" t="s">
        <v>192</v>
      </c>
      <c r="O285" s="1"/>
      <c r="P285" s="1"/>
    </row>
    <row r="286" spans="1:16" x14ac:dyDescent="0.25">
      <c r="A286" s="33" t="str">
        <f t="shared" si="4"/>
        <v/>
      </c>
      <c r="B286" t="s">
        <v>192</v>
      </c>
      <c r="G286" s="1" t="s">
        <v>192</v>
      </c>
      <c r="O286" s="1"/>
      <c r="P286" s="1"/>
    </row>
    <row r="287" spans="1:16" x14ac:dyDescent="0.25">
      <c r="A287" s="33" t="str">
        <f t="shared" si="4"/>
        <v/>
      </c>
      <c r="B287" t="s">
        <v>192</v>
      </c>
      <c r="G287" s="1" t="s">
        <v>192</v>
      </c>
      <c r="O287" s="1"/>
      <c r="P287" s="1"/>
    </row>
    <row r="288" spans="1:16" x14ac:dyDescent="0.25">
      <c r="A288" s="33" t="str">
        <f t="shared" si="4"/>
        <v/>
      </c>
      <c r="B288" t="s">
        <v>192</v>
      </c>
      <c r="G288" s="1" t="s">
        <v>192</v>
      </c>
      <c r="O288" s="1"/>
      <c r="P288" s="1"/>
    </row>
    <row r="289" spans="1:16" x14ac:dyDescent="0.25">
      <c r="A289" s="33" t="str">
        <f t="shared" si="4"/>
        <v/>
      </c>
      <c r="B289" t="s">
        <v>192</v>
      </c>
      <c r="G289" s="1" t="s">
        <v>192</v>
      </c>
      <c r="O289" s="1"/>
      <c r="P289" s="1"/>
    </row>
    <row r="290" spans="1:16" x14ac:dyDescent="0.25">
      <c r="A290" s="33" t="str">
        <f t="shared" si="4"/>
        <v/>
      </c>
      <c r="B290" t="s">
        <v>192</v>
      </c>
      <c r="G290" s="1" t="s">
        <v>192</v>
      </c>
      <c r="O290" s="1"/>
      <c r="P290" s="1"/>
    </row>
    <row r="291" spans="1:16" x14ac:dyDescent="0.25">
      <c r="A291" s="33" t="str">
        <f t="shared" si="4"/>
        <v/>
      </c>
      <c r="B291" t="s">
        <v>192</v>
      </c>
      <c r="G291" s="1" t="s">
        <v>192</v>
      </c>
      <c r="O291" s="1"/>
      <c r="P291" s="1"/>
    </row>
    <row r="292" spans="1:16" x14ac:dyDescent="0.25">
      <c r="A292" s="33" t="str">
        <f t="shared" si="4"/>
        <v/>
      </c>
      <c r="B292" t="s">
        <v>192</v>
      </c>
      <c r="G292" s="1" t="s">
        <v>192</v>
      </c>
      <c r="O292" s="1"/>
      <c r="P292" s="1"/>
    </row>
    <row r="293" spans="1:16" x14ac:dyDescent="0.25">
      <c r="A293" s="33" t="str">
        <f t="shared" si="4"/>
        <v/>
      </c>
      <c r="B293" t="s">
        <v>192</v>
      </c>
      <c r="G293" s="1" t="s">
        <v>192</v>
      </c>
      <c r="O293" s="1"/>
      <c r="P293" s="1"/>
    </row>
    <row r="294" spans="1:16" x14ac:dyDescent="0.25">
      <c r="A294" s="33" t="str">
        <f t="shared" si="4"/>
        <v/>
      </c>
      <c r="B294" t="s">
        <v>192</v>
      </c>
      <c r="G294" s="1" t="s">
        <v>192</v>
      </c>
      <c r="O294" s="1"/>
      <c r="P294" s="1"/>
    </row>
    <row r="295" spans="1:16" x14ac:dyDescent="0.25">
      <c r="A295" s="33" t="str">
        <f t="shared" si="4"/>
        <v/>
      </c>
      <c r="B295" t="s">
        <v>192</v>
      </c>
      <c r="G295" s="1" t="s">
        <v>192</v>
      </c>
      <c r="O295" s="1"/>
      <c r="P295" s="1"/>
    </row>
    <row r="296" spans="1:16" x14ac:dyDescent="0.25">
      <c r="A296" s="33" t="str">
        <f t="shared" si="4"/>
        <v/>
      </c>
      <c r="B296" t="s">
        <v>192</v>
      </c>
      <c r="G296" s="1" t="s">
        <v>192</v>
      </c>
      <c r="O296" s="1"/>
      <c r="P296" s="1"/>
    </row>
    <row r="297" spans="1:16" x14ac:dyDescent="0.25">
      <c r="A297" s="33" t="str">
        <f t="shared" si="4"/>
        <v/>
      </c>
      <c r="B297" t="s">
        <v>192</v>
      </c>
      <c r="G297" s="1" t="s">
        <v>192</v>
      </c>
      <c r="O297" s="1"/>
      <c r="P297" s="1"/>
    </row>
    <row r="298" spans="1:16" x14ac:dyDescent="0.25">
      <c r="A298" s="33" t="str">
        <f t="shared" si="4"/>
        <v/>
      </c>
      <c r="B298" t="s">
        <v>192</v>
      </c>
      <c r="G298" s="1" t="s">
        <v>192</v>
      </c>
      <c r="O298" s="1"/>
      <c r="P298" s="1"/>
    </row>
    <row r="299" spans="1:16" x14ac:dyDescent="0.25">
      <c r="A299" s="33" t="str">
        <f t="shared" si="4"/>
        <v/>
      </c>
      <c r="B299" t="s">
        <v>192</v>
      </c>
      <c r="G299" s="1" t="s">
        <v>192</v>
      </c>
      <c r="O299" s="1"/>
      <c r="P299" s="1"/>
    </row>
    <row r="300" spans="1:16" x14ac:dyDescent="0.25">
      <c r="A300" s="33" t="str">
        <f t="shared" si="4"/>
        <v/>
      </c>
      <c r="B300" t="s">
        <v>192</v>
      </c>
      <c r="G300" s="1" t="s">
        <v>192</v>
      </c>
      <c r="O300" s="1"/>
      <c r="P300" s="1"/>
    </row>
    <row r="301" spans="1:16" x14ac:dyDescent="0.25">
      <c r="A301" s="33" t="str">
        <f t="shared" si="4"/>
        <v/>
      </c>
      <c r="B301" t="s">
        <v>192</v>
      </c>
      <c r="G301" s="1" t="s">
        <v>192</v>
      </c>
      <c r="O301" s="1"/>
      <c r="P301" s="1"/>
    </row>
    <row r="302" spans="1:16" x14ac:dyDescent="0.25">
      <c r="A302" s="33" t="str">
        <f t="shared" si="4"/>
        <v/>
      </c>
      <c r="B302" t="s">
        <v>192</v>
      </c>
      <c r="G302" s="1" t="s">
        <v>192</v>
      </c>
      <c r="O302" s="1"/>
      <c r="P302" s="1"/>
    </row>
    <row r="303" spans="1:16" x14ac:dyDescent="0.25">
      <c r="A303" s="33" t="str">
        <f t="shared" si="4"/>
        <v/>
      </c>
      <c r="B303" t="s">
        <v>192</v>
      </c>
      <c r="G303" s="1" t="s">
        <v>192</v>
      </c>
      <c r="O303" s="1"/>
      <c r="P303" s="1"/>
    </row>
    <row r="304" spans="1:16" x14ac:dyDescent="0.25">
      <c r="A304" t="s">
        <v>193</v>
      </c>
      <c r="B304" t="s">
        <v>192</v>
      </c>
      <c r="G304" s="1" t="s">
        <v>192</v>
      </c>
      <c r="O304" s="1"/>
      <c r="P304" s="1"/>
    </row>
    <row r="305" spans="1:16" x14ac:dyDescent="0.25">
      <c r="A305" t="s">
        <v>193</v>
      </c>
      <c r="B305" t="s">
        <v>192</v>
      </c>
      <c r="G305" s="1" t="s">
        <v>192</v>
      </c>
      <c r="O305" s="1"/>
      <c r="P305" s="1"/>
    </row>
    <row r="306" spans="1:16" x14ac:dyDescent="0.25">
      <c r="A306" t="s">
        <v>193</v>
      </c>
      <c r="B306" t="s">
        <v>192</v>
      </c>
      <c r="G306" s="1" t="s">
        <v>192</v>
      </c>
      <c r="O306" s="1"/>
      <c r="P306" s="1"/>
    </row>
    <row r="307" spans="1:16" x14ac:dyDescent="0.25">
      <c r="A307" t="s">
        <v>193</v>
      </c>
      <c r="B307" t="s">
        <v>192</v>
      </c>
      <c r="G307" s="1" t="s">
        <v>192</v>
      </c>
      <c r="O307" s="1"/>
      <c r="P307" s="1"/>
    </row>
    <row r="308" spans="1:16" x14ac:dyDescent="0.25">
      <c r="A308" t="s">
        <v>193</v>
      </c>
      <c r="B308" t="s">
        <v>192</v>
      </c>
      <c r="G308" s="1" t="s">
        <v>192</v>
      </c>
      <c r="O308" s="1"/>
      <c r="P308" s="1"/>
    </row>
    <row r="309" spans="1:16" x14ac:dyDescent="0.25">
      <c r="A309" t="s">
        <v>193</v>
      </c>
      <c r="B309" t="s">
        <v>192</v>
      </c>
      <c r="G309" s="1" t="s">
        <v>192</v>
      </c>
      <c r="O309" s="1"/>
      <c r="P309" s="1"/>
    </row>
    <row r="310" spans="1:16" x14ac:dyDescent="0.25">
      <c r="A310" t="s">
        <v>193</v>
      </c>
      <c r="B310" t="s">
        <v>192</v>
      </c>
      <c r="G310" s="1" t="s">
        <v>192</v>
      </c>
      <c r="O310" s="1"/>
      <c r="P310" s="1"/>
    </row>
    <row r="311" spans="1:16" x14ac:dyDescent="0.25">
      <c r="A311" t="s">
        <v>193</v>
      </c>
      <c r="B311" t="s">
        <v>192</v>
      </c>
      <c r="G311" s="1" t="s">
        <v>192</v>
      </c>
      <c r="O311" s="1"/>
      <c r="P311" s="1"/>
    </row>
    <row r="312" spans="1:16" x14ac:dyDescent="0.25">
      <c r="A312" t="s">
        <v>193</v>
      </c>
      <c r="B312" t="s">
        <v>192</v>
      </c>
      <c r="G312" s="1" t="s">
        <v>192</v>
      </c>
      <c r="O312" s="1"/>
      <c r="P312" s="1"/>
    </row>
    <row r="313" spans="1:16" x14ac:dyDescent="0.25">
      <c r="A313" t="s">
        <v>193</v>
      </c>
      <c r="B313" t="s">
        <v>192</v>
      </c>
      <c r="G313" s="1" t="s">
        <v>192</v>
      </c>
      <c r="O313" s="1"/>
      <c r="P313" s="1"/>
    </row>
    <row r="314" spans="1:16" x14ac:dyDescent="0.25">
      <c r="A314" t="s">
        <v>193</v>
      </c>
      <c r="B314" t="s">
        <v>192</v>
      </c>
      <c r="G314" s="1" t="s">
        <v>192</v>
      </c>
      <c r="O314" s="1"/>
      <c r="P314" s="1"/>
    </row>
    <row r="315" spans="1:16" x14ac:dyDescent="0.25">
      <c r="A315" t="s">
        <v>193</v>
      </c>
      <c r="B315" t="s">
        <v>192</v>
      </c>
      <c r="G315" s="1" t="s">
        <v>192</v>
      </c>
      <c r="O315" s="1"/>
      <c r="P315" s="1"/>
    </row>
    <row r="316" spans="1:16" x14ac:dyDescent="0.25">
      <c r="A316" t="s">
        <v>193</v>
      </c>
      <c r="B316" t="s">
        <v>192</v>
      </c>
      <c r="G316" s="1" t="s">
        <v>192</v>
      </c>
      <c r="O316" s="1"/>
      <c r="P316" s="1"/>
    </row>
    <row r="317" spans="1:16" x14ac:dyDescent="0.25">
      <c r="A317" t="s">
        <v>193</v>
      </c>
      <c r="B317" t="s">
        <v>192</v>
      </c>
      <c r="G317" s="1" t="s">
        <v>192</v>
      </c>
      <c r="O317" s="1"/>
      <c r="P317" s="1"/>
    </row>
    <row r="318" spans="1:16" x14ac:dyDescent="0.25">
      <c r="A318" t="s">
        <v>193</v>
      </c>
      <c r="B318" t="s">
        <v>192</v>
      </c>
      <c r="G318" s="1" t="s">
        <v>192</v>
      </c>
      <c r="O318" s="1"/>
      <c r="P318" s="1"/>
    </row>
    <row r="319" spans="1:16" x14ac:dyDescent="0.25">
      <c r="A319" t="s">
        <v>193</v>
      </c>
      <c r="B319" t="s">
        <v>192</v>
      </c>
      <c r="G319" s="1" t="s">
        <v>192</v>
      </c>
      <c r="O319" s="1"/>
      <c r="P319" s="1"/>
    </row>
    <row r="320" spans="1:16" x14ac:dyDescent="0.25">
      <c r="A320" t="s">
        <v>193</v>
      </c>
      <c r="B320" t="s">
        <v>192</v>
      </c>
      <c r="G320" s="1" t="s">
        <v>192</v>
      </c>
      <c r="O320" s="1"/>
      <c r="P320" s="1"/>
    </row>
    <row r="321" spans="1:16" x14ac:dyDescent="0.25">
      <c r="A321" t="s">
        <v>193</v>
      </c>
      <c r="B321" t="s">
        <v>192</v>
      </c>
      <c r="G321" s="1" t="s">
        <v>192</v>
      </c>
      <c r="O321" s="1"/>
      <c r="P321" s="1"/>
    </row>
    <row r="322" spans="1:16" x14ac:dyDescent="0.25">
      <c r="A322" t="s">
        <v>193</v>
      </c>
      <c r="B322" t="s">
        <v>192</v>
      </c>
      <c r="G322" s="1" t="s">
        <v>192</v>
      </c>
      <c r="O322" s="1"/>
      <c r="P322" s="1"/>
    </row>
    <row r="323" spans="1:16" x14ac:dyDescent="0.25">
      <c r="A323" t="s">
        <v>193</v>
      </c>
      <c r="B323" t="s">
        <v>192</v>
      </c>
      <c r="G323" s="1" t="s">
        <v>192</v>
      </c>
      <c r="O323" s="1"/>
      <c r="P323" s="1"/>
    </row>
    <row r="324" spans="1:16" x14ac:dyDescent="0.25">
      <c r="A324" t="s">
        <v>193</v>
      </c>
      <c r="B324" t="s">
        <v>192</v>
      </c>
      <c r="G324" s="1" t="s">
        <v>192</v>
      </c>
      <c r="O324" s="1"/>
      <c r="P324" s="1"/>
    </row>
    <row r="325" spans="1:16" x14ac:dyDescent="0.25">
      <c r="A325" t="s">
        <v>193</v>
      </c>
      <c r="B325" t="s">
        <v>192</v>
      </c>
      <c r="G325" s="1" t="s">
        <v>192</v>
      </c>
      <c r="O325" s="1"/>
      <c r="P325" s="1"/>
    </row>
    <row r="326" spans="1:16" x14ac:dyDescent="0.25">
      <c r="A326" t="s">
        <v>193</v>
      </c>
      <c r="B326" t="s">
        <v>192</v>
      </c>
      <c r="G326" s="1" t="s">
        <v>192</v>
      </c>
      <c r="O326" s="1"/>
      <c r="P326" s="1"/>
    </row>
    <row r="327" spans="1:16" x14ac:dyDescent="0.25">
      <c r="A327" t="s">
        <v>193</v>
      </c>
      <c r="B327" t="s">
        <v>192</v>
      </c>
      <c r="G327" s="1" t="s">
        <v>192</v>
      </c>
      <c r="O327" s="1"/>
      <c r="P327" s="1"/>
    </row>
    <row r="328" spans="1:16" x14ac:dyDescent="0.25">
      <c r="A328" t="s">
        <v>193</v>
      </c>
      <c r="B328" t="s">
        <v>192</v>
      </c>
      <c r="G328" s="1" t="s">
        <v>192</v>
      </c>
      <c r="O328" s="1"/>
      <c r="P328" s="1"/>
    </row>
    <row r="329" spans="1:16" x14ac:dyDescent="0.25">
      <c r="A329" t="s">
        <v>193</v>
      </c>
      <c r="B329" t="s">
        <v>192</v>
      </c>
      <c r="G329" s="1" t="s">
        <v>192</v>
      </c>
      <c r="O329" s="1"/>
      <c r="P329" s="1"/>
    </row>
    <row r="330" spans="1:16" x14ac:dyDescent="0.25">
      <c r="A330" t="s">
        <v>193</v>
      </c>
      <c r="B330" t="s">
        <v>192</v>
      </c>
      <c r="G330" s="1" t="s">
        <v>192</v>
      </c>
      <c r="O330" s="1"/>
      <c r="P330" s="1"/>
    </row>
    <row r="331" spans="1:16" x14ac:dyDescent="0.25">
      <c r="A331" t="s">
        <v>193</v>
      </c>
      <c r="B331" t="s">
        <v>192</v>
      </c>
      <c r="G331" s="1" t="s">
        <v>192</v>
      </c>
      <c r="O331" s="1"/>
      <c r="P331" s="1"/>
    </row>
    <row r="332" spans="1:16" x14ac:dyDescent="0.25">
      <c r="A332" t="s">
        <v>193</v>
      </c>
      <c r="B332" t="s">
        <v>192</v>
      </c>
      <c r="G332" s="1" t="s">
        <v>192</v>
      </c>
      <c r="O332" s="1"/>
      <c r="P332" s="1"/>
    </row>
    <row r="333" spans="1:16" x14ac:dyDescent="0.25">
      <c r="A333" t="s">
        <v>193</v>
      </c>
      <c r="B333" t="s">
        <v>192</v>
      </c>
      <c r="G333" s="1" t="s">
        <v>192</v>
      </c>
      <c r="O333" s="1"/>
      <c r="P333" s="1"/>
    </row>
    <row r="334" spans="1:16" x14ac:dyDescent="0.25">
      <c r="A334" t="s">
        <v>193</v>
      </c>
      <c r="B334" t="s">
        <v>192</v>
      </c>
      <c r="G334" s="1" t="s">
        <v>192</v>
      </c>
      <c r="O334" s="1"/>
      <c r="P334" s="1"/>
    </row>
    <row r="335" spans="1:16" x14ac:dyDescent="0.25">
      <c r="A335" t="s">
        <v>193</v>
      </c>
      <c r="B335" t="s">
        <v>192</v>
      </c>
      <c r="G335" s="1" t="s">
        <v>192</v>
      </c>
      <c r="O335" s="1"/>
      <c r="P335" s="1"/>
    </row>
    <row r="336" spans="1:16" x14ac:dyDescent="0.25">
      <c r="A336" t="s">
        <v>193</v>
      </c>
      <c r="B336" t="s">
        <v>192</v>
      </c>
      <c r="G336" s="1" t="s">
        <v>192</v>
      </c>
      <c r="O336" s="1"/>
      <c r="P336" s="1"/>
    </row>
    <row r="337" spans="1:16" x14ac:dyDescent="0.25">
      <c r="A337" t="s">
        <v>193</v>
      </c>
      <c r="B337" t="s">
        <v>192</v>
      </c>
      <c r="G337" s="1" t="s">
        <v>192</v>
      </c>
      <c r="O337" s="1"/>
      <c r="P337" s="1"/>
    </row>
    <row r="338" spans="1:16" x14ac:dyDescent="0.25">
      <c r="A338" t="s">
        <v>193</v>
      </c>
      <c r="B338" t="s">
        <v>192</v>
      </c>
      <c r="G338" s="1" t="s">
        <v>192</v>
      </c>
      <c r="O338" s="1"/>
      <c r="P338" s="1"/>
    </row>
    <row r="339" spans="1:16" x14ac:dyDescent="0.25">
      <c r="A339" t="s">
        <v>193</v>
      </c>
      <c r="B339" t="s">
        <v>192</v>
      </c>
      <c r="G339" s="1" t="s">
        <v>192</v>
      </c>
      <c r="O339" s="1"/>
      <c r="P339" s="1"/>
    </row>
    <row r="340" spans="1:16" x14ac:dyDescent="0.25">
      <c r="A340" t="s">
        <v>193</v>
      </c>
      <c r="B340" t="s">
        <v>192</v>
      </c>
      <c r="G340" s="1" t="s">
        <v>192</v>
      </c>
      <c r="O340" s="1"/>
      <c r="P340" s="1"/>
    </row>
    <row r="341" spans="1:16" x14ac:dyDescent="0.25">
      <c r="A341" t="s">
        <v>193</v>
      </c>
      <c r="B341" t="s">
        <v>192</v>
      </c>
      <c r="G341" s="1" t="s">
        <v>192</v>
      </c>
      <c r="O341" s="1"/>
      <c r="P341" s="1"/>
    </row>
    <row r="342" spans="1:16" x14ac:dyDescent="0.25">
      <c r="A342" t="s">
        <v>193</v>
      </c>
      <c r="B342" t="s">
        <v>192</v>
      </c>
      <c r="G342" s="1" t="s">
        <v>192</v>
      </c>
      <c r="O342" s="1"/>
      <c r="P342" s="1"/>
    </row>
    <row r="343" spans="1:16" x14ac:dyDescent="0.25">
      <c r="A343" t="s">
        <v>193</v>
      </c>
      <c r="B343" t="s">
        <v>192</v>
      </c>
      <c r="G343" s="1" t="s">
        <v>192</v>
      </c>
      <c r="O343" s="1"/>
      <c r="P343" s="1"/>
    </row>
    <row r="344" spans="1:16" x14ac:dyDescent="0.25">
      <c r="A344" t="s">
        <v>193</v>
      </c>
      <c r="B344" t="s">
        <v>192</v>
      </c>
      <c r="G344" s="1" t="s">
        <v>192</v>
      </c>
      <c r="O344" s="1"/>
      <c r="P344" s="1"/>
    </row>
    <row r="345" spans="1:16" x14ac:dyDescent="0.25">
      <c r="B345" t="s">
        <v>192</v>
      </c>
      <c r="G345" s="1" t="s">
        <v>192</v>
      </c>
      <c r="O345" s="1"/>
      <c r="P345" s="1"/>
    </row>
    <row r="346" spans="1:16" x14ac:dyDescent="0.25">
      <c r="B346" t="s">
        <v>192</v>
      </c>
      <c r="G346" s="1" t="s">
        <v>192</v>
      </c>
      <c r="O346" s="1"/>
      <c r="P346" s="1"/>
    </row>
    <row r="347" spans="1:16" x14ac:dyDescent="0.25">
      <c r="B347" t="s">
        <v>192</v>
      </c>
      <c r="G347" s="1" t="s">
        <v>192</v>
      </c>
      <c r="O347" s="1"/>
      <c r="P347" s="1"/>
    </row>
    <row r="348" spans="1:16" x14ac:dyDescent="0.25">
      <c r="B348" t="s">
        <v>192</v>
      </c>
      <c r="G348" s="1" t="s">
        <v>192</v>
      </c>
      <c r="O348" s="1"/>
      <c r="P348" s="1"/>
    </row>
    <row r="349" spans="1:16" x14ac:dyDescent="0.25">
      <c r="B349" t="s">
        <v>192</v>
      </c>
      <c r="G349" s="1" t="s">
        <v>192</v>
      </c>
      <c r="O349" s="1"/>
      <c r="P349" s="1"/>
    </row>
    <row r="350" spans="1:16" x14ac:dyDescent="0.25">
      <c r="B350" t="s">
        <v>192</v>
      </c>
      <c r="G350" s="1" t="s">
        <v>192</v>
      </c>
      <c r="O350" s="1"/>
      <c r="P350" s="1"/>
    </row>
    <row r="351" spans="1:16" x14ac:dyDescent="0.25">
      <c r="B351" t="s">
        <v>192</v>
      </c>
      <c r="G351" s="1" t="s">
        <v>192</v>
      </c>
      <c r="O351" s="1"/>
      <c r="P351" s="1"/>
    </row>
    <row r="352" spans="1:16" x14ac:dyDescent="0.25">
      <c r="O352" s="1"/>
      <c r="P352" s="1"/>
    </row>
    <row r="353" spans="15:16" x14ac:dyDescent="0.25">
      <c r="O353" s="1"/>
      <c r="P353" s="1"/>
    </row>
    <row r="354" spans="15:16" x14ac:dyDescent="0.25">
      <c r="O354" s="1"/>
      <c r="P354" s="1"/>
    </row>
    <row r="355" spans="15:16" x14ac:dyDescent="0.25">
      <c r="O355" s="1"/>
      <c r="P355" s="1"/>
    </row>
    <row r="356" spans="15:16" x14ac:dyDescent="0.25">
      <c r="O356" s="1"/>
      <c r="P356" s="1"/>
    </row>
    <row r="357" spans="15:16" x14ac:dyDescent="0.25">
      <c r="O357" s="1"/>
      <c r="P357" s="1"/>
    </row>
    <row r="358" spans="15:16" x14ac:dyDescent="0.25">
      <c r="O358" s="1"/>
      <c r="P358" s="1"/>
    </row>
    <row r="359" spans="15:16" x14ac:dyDescent="0.25">
      <c r="O359" s="1"/>
      <c r="P359" s="1"/>
    </row>
    <row r="360" spans="15:16" x14ac:dyDescent="0.25">
      <c r="O360" s="1"/>
      <c r="P360" s="1"/>
    </row>
    <row r="361" spans="15:16" x14ac:dyDescent="0.25">
      <c r="O361" s="1"/>
      <c r="P361" s="1"/>
    </row>
    <row r="362" spans="15:16" x14ac:dyDescent="0.25">
      <c r="O362" s="1"/>
      <c r="P362" s="1"/>
    </row>
    <row r="363" spans="15:16" x14ac:dyDescent="0.25">
      <c r="O363" s="1"/>
      <c r="P363" s="1"/>
    </row>
    <row r="364" spans="15:16" x14ac:dyDescent="0.25">
      <c r="O364" s="1"/>
      <c r="P364" s="1"/>
    </row>
    <row r="365" spans="15:16" x14ac:dyDescent="0.25">
      <c r="O365" s="1"/>
      <c r="P365" s="1"/>
    </row>
    <row r="366" spans="15:16" x14ac:dyDescent="0.25">
      <c r="O366" s="1"/>
      <c r="P366" s="1"/>
    </row>
    <row r="367" spans="15:16" x14ac:dyDescent="0.25">
      <c r="O367" s="1"/>
      <c r="P367" s="1"/>
    </row>
    <row r="368" spans="15:16" x14ac:dyDescent="0.25">
      <c r="O368" s="1"/>
      <c r="P368" s="1"/>
    </row>
    <row r="369" spans="15:16" x14ac:dyDescent="0.25">
      <c r="O369" s="1"/>
      <c r="P369" s="1"/>
    </row>
    <row r="370" spans="15:16" x14ac:dyDescent="0.25">
      <c r="O370" s="1"/>
      <c r="P370" s="1"/>
    </row>
    <row r="371" spans="15:16" x14ac:dyDescent="0.25">
      <c r="O371" s="1"/>
      <c r="P371" s="1"/>
    </row>
    <row r="372" spans="15:16" x14ac:dyDescent="0.25">
      <c r="O372" s="1"/>
      <c r="P372" s="1"/>
    </row>
    <row r="373" spans="15:16" x14ac:dyDescent="0.25">
      <c r="O373" s="1"/>
      <c r="P373" s="1"/>
    </row>
    <row r="374" spans="15:16" x14ac:dyDescent="0.25">
      <c r="O374" s="1"/>
      <c r="P374" s="1"/>
    </row>
    <row r="375" spans="15:16" x14ac:dyDescent="0.25">
      <c r="O375" s="1"/>
      <c r="P375" s="1"/>
    </row>
    <row r="376" spans="15:16" x14ac:dyDescent="0.25">
      <c r="O376" s="1"/>
      <c r="P376" s="1"/>
    </row>
    <row r="377" spans="15:16" x14ac:dyDescent="0.25">
      <c r="O377" s="1"/>
      <c r="P377" s="1"/>
    </row>
    <row r="378" spans="15:16" x14ac:dyDescent="0.25">
      <c r="O378" s="1"/>
      <c r="P378" s="1"/>
    </row>
    <row r="379" spans="15:16" x14ac:dyDescent="0.25">
      <c r="O379" s="1"/>
      <c r="P379" s="1"/>
    </row>
    <row r="380" spans="15:16" x14ac:dyDescent="0.25">
      <c r="O380" s="1"/>
      <c r="P380" s="1"/>
    </row>
    <row r="381" spans="15:16" x14ac:dyDescent="0.25">
      <c r="O381" s="1"/>
      <c r="P381" s="1"/>
    </row>
    <row r="382" spans="15:16" x14ac:dyDescent="0.25">
      <c r="O382" s="1"/>
      <c r="P382" s="1"/>
    </row>
    <row r="383" spans="15:16" x14ac:dyDescent="0.25">
      <c r="O383" s="1"/>
      <c r="P383" s="1"/>
    </row>
    <row r="384" spans="15:16" x14ac:dyDescent="0.25">
      <c r="O384" s="1"/>
      <c r="P384" s="1"/>
    </row>
    <row r="385" spans="15:16" x14ac:dyDescent="0.25">
      <c r="O385" s="1"/>
      <c r="P385" s="1"/>
    </row>
    <row r="386" spans="15:16" x14ac:dyDescent="0.25">
      <c r="O386" s="1"/>
      <c r="P386" s="1"/>
    </row>
    <row r="387" spans="15:16" x14ac:dyDescent="0.25">
      <c r="O387" s="1"/>
      <c r="P387" s="1"/>
    </row>
    <row r="388" spans="15:16" x14ac:dyDescent="0.25">
      <c r="O388" s="1"/>
      <c r="P388" s="1"/>
    </row>
    <row r="389" spans="15:16" x14ac:dyDescent="0.25">
      <c r="O389" s="1"/>
      <c r="P389" s="1"/>
    </row>
    <row r="390" spans="15:16" x14ac:dyDescent="0.25">
      <c r="O390" s="1"/>
      <c r="P390" s="1"/>
    </row>
    <row r="391" spans="15:16" x14ac:dyDescent="0.25">
      <c r="O391" s="1"/>
      <c r="P391" s="1"/>
    </row>
    <row r="392" spans="15:16" x14ac:dyDescent="0.25">
      <c r="O392" s="1"/>
      <c r="P392" s="1"/>
    </row>
    <row r="393" spans="15:16" x14ac:dyDescent="0.25">
      <c r="O393" s="1"/>
      <c r="P393" s="1"/>
    </row>
    <row r="394" spans="15:16" x14ac:dyDescent="0.25">
      <c r="O394" s="1"/>
      <c r="P394" s="1"/>
    </row>
    <row r="395" spans="15:16" x14ac:dyDescent="0.25">
      <c r="O395" s="1"/>
      <c r="P395" s="1"/>
    </row>
    <row r="396" spans="15:16" x14ac:dyDescent="0.25">
      <c r="O396" s="1"/>
      <c r="P396" s="1"/>
    </row>
    <row r="397" spans="15:16" x14ac:dyDescent="0.25">
      <c r="O397" s="1"/>
      <c r="P397" s="1"/>
    </row>
    <row r="398" spans="15:16" x14ac:dyDescent="0.25">
      <c r="O398" s="1"/>
      <c r="P398" s="1"/>
    </row>
    <row r="399" spans="15:16" x14ac:dyDescent="0.25">
      <c r="O399" s="1"/>
      <c r="P399" s="1"/>
    </row>
    <row r="400" spans="15:16" x14ac:dyDescent="0.25">
      <c r="O400" s="1"/>
      <c r="P400" s="1"/>
    </row>
    <row r="401" spans="15:16" x14ac:dyDescent="0.25">
      <c r="O401" s="1"/>
      <c r="P401" s="1"/>
    </row>
    <row r="402" spans="15:16" x14ac:dyDescent="0.25">
      <c r="O402" s="1"/>
      <c r="P402" s="1"/>
    </row>
    <row r="403" spans="15:16" x14ac:dyDescent="0.25">
      <c r="O403" s="1"/>
      <c r="P403" s="1"/>
    </row>
    <row r="404" spans="15:16" x14ac:dyDescent="0.25">
      <c r="O404" s="1"/>
      <c r="P404" s="1"/>
    </row>
    <row r="405" spans="15:16" x14ac:dyDescent="0.25">
      <c r="O405" s="1"/>
      <c r="P405" s="1"/>
    </row>
    <row r="406" spans="15:16" x14ac:dyDescent="0.25">
      <c r="O406" s="1"/>
      <c r="P406" s="1"/>
    </row>
    <row r="407" spans="15:16" x14ac:dyDescent="0.25">
      <c r="O407" s="1"/>
      <c r="P407" s="1"/>
    </row>
    <row r="408" spans="15:16" x14ac:dyDescent="0.25">
      <c r="O408" s="1"/>
      <c r="P408" s="1"/>
    </row>
    <row r="409" spans="15:16" x14ac:dyDescent="0.25">
      <c r="O409" s="1"/>
      <c r="P409" s="1"/>
    </row>
    <row r="410" spans="15:16" x14ac:dyDescent="0.25">
      <c r="O410" s="1"/>
      <c r="P410" s="1"/>
    </row>
    <row r="411" spans="15:16" x14ac:dyDescent="0.25">
      <c r="O411" s="1"/>
      <c r="P411" s="1"/>
    </row>
    <row r="412" spans="15:16" x14ac:dyDescent="0.25">
      <c r="O412" s="1"/>
      <c r="P412" s="1"/>
    </row>
    <row r="413" spans="15:16" x14ac:dyDescent="0.25">
      <c r="O413" s="1"/>
      <c r="P413" s="1"/>
    </row>
    <row r="414" spans="15:16" x14ac:dyDescent="0.25">
      <c r="O414" s="1"/>
      <c r="P414" s="1"/>
    </row>
    <row r="415" spans="15:16" x14ac:dyDescent="0.25">
      <c r="O415" s="1"/>
      <c r="P415" s="1"/>
    </row>
    <row r="416" spans="15:16" x14ac:dyDescent="0.25">
      <c r="O416" s="1"/>
      <c r="P416" s="1"/>
    </row>
    <row r="417" spans="15:16" x14ac:dyDescent="0.25">
      <c r="O417" s="1"/>
      <c r="P417" s="1"/>
    </row>
    <row r="418" spans="15:16" x14ac:dyDescent="0.25">
      <c r="O418" s="1"/>
      <c r="P418" s="1"/>
    </row>
    <row r="419" spans="15:16" x14ac:dyDescent="0.25">
      <c r="O419" s="1"/>
      <c r="P419" s="1"/>
    </row>
    <row r="420" spans="15:16" x14ac:dyDescent="0.25">
      <c r="O420" s="1"/>
      <c r="P420" s="1"/>
    </row>
    <row r="421" spans="15:16" x14ac:dyDescent="0.25">
      <c r="O421" s="1"/>
      <c r="P421" s="1"/>
    </row>
    <row r="422" spans="15:16" x14ac:dyDescent="0.25">
      <c r="O422" s="1"/>
      <c r="P422" s="1"/>
    </row>
    <row r="423" spans="15:16" x14ac:dyDescent="0.25">
      <c r="O423" s="1"/>
      <c r="P423" s="1"/>
    </row>
    <row r="424" spans="15:16" x14ac:dyDescent="0.25">
      <c r="O424" s="1"/>
      <c r="P424" s="1"/>
    </row>
    <row r="425" spans="15:16" x14ac:dyDescent="0.25">
      <c r="O425" s="1"/>
      <c r="P425" s="1"/>
    </row>
    <row r="426" spans="15:16" x14ac:dyDescent="0.25">
      <c r="O426" s="1"/>
      <c r="P426" s="1"/>
    </row>
    <row r="427" spans="15:16" x14ac:dyDescent="0.25">
      <c r="O427" s="1"/>
      <c r="P427" s="1"/>
    </row>
    <row r="428" spans="15:16" x14ac:dyDescent="0.25">
      <c r="O428" s="1"/>
      <c r="P428" s="1"/>
    </row>
    <row r="429" spans="15:16" x14ac:dyDescent="0.25">
      <c r="O429" s="1"/>
      <c r="P429" s="1"/>
    </row>
    <row r="430" spans="15:16" x14ac:dyDescent="0.25">
      <c r="O430" s="1"/>
      <c r="P430" s="1"/>
    </row>
    <row r="431" spans="15:16" x14ac:dyDescent="0.25">
      <c r="O431" s="1"/>
      <c r="P431" s="1"/>
    </row>
    <row r="432" spans="15:16" x14ac:dyDescent="0.25">
      <c r="O432" s="1"/>
      <c r="P432" s="1"/>
    </row>
    <row r="433" spans="15:16" x14ac:dyDescent="0.25">
      <c r="O433" s="1"/>
      <c r="P433" s="1"/>
    </row>
    <row r="434" spans="15:16" x14ac:dyDescent="0.25">
      <c r="O434" s="1"/>
      <c r="P434" s="1"/>
    </row>
    <row r="435" spans="15:16" x14ac:dyDescent="0.25">
      <c r="O435" s="1"/>
      <c r="P435" s="1"/>
    </row>
    <row r="436" spans="15:16" x14ac:dyDescent="0.25">
      <c r="O436" s="1"/>
      <c r="P436" s="1"/>
    </row>
    <row r="437" spans="15:16" x14ac:dyDescent="0.25">
      <c r="O437" s="1"/>
      <c r="P437" s="1"/>
    </row>
    <row r="438" spans="15:16" x14ac:dyDescent="0.25">
      <c r="O438" s="1"/>
      <c r="P438" s="1"/>
    </row>
    <row r="439" spans="15:16" x14ac:dyDescent="0.25">
      <c r="O439" s="1"/>
      <c r="P439" s="1"/>
    </row>
    <row r="440" spans="15:16" x14ac:dyDescent="0.25">
      <c r="O440" s="1"/>
      <c r="P440" s="1"/>
    </row>
    <row r="441" spans="15:16" x14ac:dyDescent="0.25">
      <c r="O441" s="1"/>
      <c r="P441" s="1"/>
    </row>
    <row r="442" spans="15:16" x14ac:dyDescent="0.25">
      <c r="O442" s="1"/>
      <c r="P442" s="1"/>
    </row>
    <row r="443" spans="15:16" x14ac:dyDescent="0.25">
      <c r="O443" s="1"/>
      <c r="P443" s="1"/>
    </row>
    <row r="444" spans="15:16" x14ac:dyDescent="0.25">
      <c r="O444" s="1"/>
      <c r="P444" s="1"/>
    </row>
    <row r="445" spans="15:16" x14ac:dyDescent="0.25">
      <c r="O445" s="1"/>
      <c r="P445" s="1"/>
    </row>
    <row r="446" spans="15:16" x14ac:dyDescent="0.25">
      <c r="O446" s="1"/>
      <c r="P446" s="1"/>
    </row>
    <row r="447" spans="15:16" x14ac:dyDescent="0.25">
      <c r="O447" s="1"/>
      <c r="P447" s="1"/>
    </row>
    <row r="448" spans="15:16" x14ac:dyDescent="0.25">
      <c r="O448" s="1"/>
      <c r="P448" s="1"/>
    </row>
    <row r="449" spans="15:16" x14ac:dyDescent="0.25">
      <c r="O449" s="1"/>
      <c r="P449" s="1"/>
    </row>
    <row r="450" spans="15:16" x14ac:dyDescent="0.25">
      <c r="O450" s="1"/>
      <c r="P450" s="1"/>
    </row>
    <row r="451" spans="15:16" x14ac:dyDescent="0.25">
      <c r="O451" s="1"/>
      <c r="P451" s="1"/>
    </row>
    <row r="452" spans="15:16" x14ac:dyDescent="0.25">
      <c r="O452" s="1"/>
      <c r="P452" s="1"/>
    </row>
    <row r="453" spans="15:16" x14ac:dyDescent="0.25">
      <c r="O453" s="1"/>
      <c r="P453" s="1"/>
    </row>
    <row r="454" spans="15:16" x14ac:dyDescent="0.25">
      <c r="O454" s="1"/>
      <c r="P454" s="1"/>
    </row>
    <row r="455" spans="15:16" x14ac:dyDescent="0.25">
      <c r="O455" s="1"/>
      <c r="P455" s="1"/>
    </row>
    <row r="456" spans="15:16" x14ac:dyDescent="0.25">
      <c r="O456" s="1"/>
      <c r="P456" s="1"/>
    </row>
    <row r="457" spans="15:16" x14ac:dyDescent="0.25">
      <c r="O457" s="1"/>
      <c r="P457" s="1"/>
    </row>
    <row r="458" spans="15:16" x14ac:dyDescent="0.25">
      <c r="O458" s="1"/>
      <c r="P458" s="1"/>
    </row>
    <row r="459" spans="15:16" x14ac:dyDescent="0.25">
      <c r="O459" s="1"/>
      <c r="P459" s="1"/>
    </row>
    <row r="460" spans="15:16" x14ac:dyDescent="0.25">
      <c r="O460" s="1"/>
      <c r="P460" s="1"/>
    </row>
    <row r="461" spans="15:16" x14ac:dyDescent="0.25">
      <c r="O461" s="1"/>
      <c r="P461" s="1"/>
    </row>
    <row r="462" spans="15:16" x14ac:dyDescent="0.25">
      <c r="O462" s="1"/>
      <c r="P462" s="1"/>
    </row>
    <row r="463" spans="15:16" x14ac:dyDescent="0.25">
      <c r="O463" s="1"/>
      <c r="P463" s="1"/>
    </row>
    <row r="464" spans="15:16" x14ac:dyDescent="0.25">
      <c r="O464" s="1"/>
      <c r="P464" s="1"/>
    </row>
    <row r="465" spans="15:16" x14ac:dyDescent="0.25">
      <c r="O465" s="1"/>
      <c r="P465" s="1"/>
    </row>
    <row r="466" spans="15:16" x14ac:dyDescent="0.25">
      <c r="O466" s="1"/>
      <c r="P466" s="1"/>
    </row>
    <row r="467" spans="15:16" x14ac:dyDescent="0.25">
      <c r="O467" s="1"/>
      <c r="P467" s="1"/>
    </row>
    <row r="468" spans="15:16" x14ac:dyDescent="0.25">
      <c r="O468" s="1"/>
      <c r="P468" s="1"/>
    </row>
    <row r="469" spans="15:16" x14ac:dyDescent="0.25">
      <c r="O469" s="1"/>
      <c r="P469" s="1"/>
    </row>
    <row r="470" spans="15:16" x14ac:dyDescent="0.25">
      <c r="O470" s="1"/>
      <c r="P470" s="1"/>
    </row>
    <row r="471" spans="15:16" x14ac:dyDescent="0.25">
      <c r="O471" s="1"/>
      <c r="P471" s="1"/>
    </row>
    <row r="472" spans="15:16" x14ac:dyDescent="0.25">
      <c r="O472" s="1"/>
      <c r="P472" s="1"/>
    </row>
    <row r="473" spans="15:16" x14ac:dyDescent="0.25">
      <c r="O473" s="1"/>
      <c r="P473" s="1"/>
    </row>
    <row r="474" spans="15:16" x14ac:dyDescent="0.25">
      <c r="O474" s="1"/>
      <c r="P474" s="1"/>
    </row>
    <row r="475" spans="15:16" x14ac:dyDescent="0.25">
      <c r="O475" s="1"/>
      <c r="P475" s="1"/>
    </row>
    <row r="476" spans="15:16" x14ac:dyDescent="0.25">
      <c r="O476" s="1"/>
      <c r="P476" s="1"/>
    </row>
    <row r="477" spans="15:16" x14ac:dyDescent="0.25">
      <c r="O477" s="1"/>
      <c r="P477" s="1"/>
    </row>
    <row r="478" spans="15:16" x14ac:dyDescent="0.25">
      <c r="O478" s="1"/>
      <c r="P478" s="1"/>
    </row>
    <row r="479" spans="15:16" x14ac:dyDescent="0.25">
      <c r="O479" s="1"/>
      <c r="P479" s="1"/>
    </row>
    <row r="480" spans="15:16" x14ac:dyDescent="0.25">
      <c r="O480" s="1"/>
      <c r="P480" s="1"/>
    </row>
    <row r="481" spans="15:16" x14ac:dyDescent="0.25">
      <c r="O481" s="1"/>
      <c r="P481" s="1"/>
    </row>
    <row r="482" spans="15:16" x14ac:dyDescent="0.25">
      <c r="O482" s="1"/>
      <c r="P482" s="1"/>
    </row>
    <row r="483" spans="15:16" x14ac:dyDescent="0.25">
      <c r="O483" s="1"/>
      <c r="P483" s="1"/>
    </row>
    <row r="484" spans="15:16" x14ac:dyDescent="0.25">
      <c r="O484" s="1"/>
      <c r="P484" s="1"/>
    </row>
    <row r="485" spans="15:16" x14ac:dyDescent="0.25">
      <c r="O485" s="1"/>
      <c r="P485" s="1"/>
    </row>
    <row r="486" spans="15:16" x14ac:dyDescent="0.25">
      <c r="O486" s="1"/>
      <c r="P486" s="1"/>
    </row>
    <row r="487" spans="15:16" x14ac:dyDescent="0.25">
      <c r="O487" s="1"/>
      <c r="P487" s="1"/>
    </row>
    <row r="488" spans="15:16" x14ac:dyDescent="0.25">
      <c r="O488" s="1"/>
      <c r="P488" s="1"/>
    </row>
    <row r="489" spans="15:16" x14ac:dyDescent="0.25">
      <c r="O489" s="1"/>
      <c r="P489" s="1"/>
    </row>
    <row r="490" spans="15:16" x14ac:dyDescent="0.25">
      <c r="O490" s="1"/>
      <c r="P490" s="1"/>
    </row>
    <row r="491" spans="15:16" x14ac:dyDescent="0.25">
      <c r="O491" s="1"/>
      <c r="P491" s="1"/>
    </row>
    <row r="492" spans="15:16" x14ac:dyDescent="0.25">
      <c r="O492" s="1"/>
      <c r="P492" s="1"/>
    </row>
    <row r="493" spans="15:16" x14ac:dyDescent="0.25">
      <c r="O493" s="1"/>
      <c r="P493" s="1"/>
    </row>
    <row r="494" spans="15:16" x14ac:dyDescent="0.25">
      <c r="O494" s="1"/>
      <c r="P494" s="1"/>
    </row>
    <row r="495" spans="15:16" x14ac:dyDescent="0.25">
      <c r="O495" s="1"/>
      <c r="P495" s="1"/>
    </row>
    <row r="496" spans="15:16" x14ac:dyDescent="0.25">
      <c r="O496" s="1"/>
      <c r="P496" s="1"/>
    </row>
    <row r="497" spans="15:16" x14ac:dyDescent="0.25">
      <c r="O497" s="1"/>
      <c r="P497" s="1"/>
    </row>
    <row r="498" spans="15:16" x14ac:dyDescent="0.25">
      <c r="O498" s="1"/>
      <c r="P498" s="1"/>
    </row>
    <row r="499" spans="15:16" x14ac:dyDescent="0.25">
      <c r="O499" s="1"/>
      <c r="P499" s="1"/>
    </row>
    <row r="500" spans="15:16" x14ac:dyDescent="0.25">
      <c r="O500" s="1"/>
      <c r="P500" s="1"/>
    </row>
    <row r="501" spans="15:16" x14ac:dyDescent="0.25">
      <c r="O501" s="1"/>
      <c r="P501" s="1"/>
    </row>
    <row r="502" spans="15:16" x14ac:dyDescent="0.25">
      <c r="O502" s="1"/>
      <c r="P502" s="1"/>
    </row>
    <row r="503" spans="15:16" x14ac:dyDescent="0.25">
      <c r="O503" s="1"/>
      <c r="P503" s="1"/>
    </row>
    <row r="504" spans="15:16" x14ac:dyDescent="0.25">
      <c r="O504" s="1"/>
      <c r="P504" s="1"/>
    </row>
    <row r="505" spans="15:16" x14ac:dyDescent="0.25">
      <c r="O505" s="1"/>
      <c r="P505" s="1"/>
    </row>
    <row r="506" spans="15:16" x14ac:dyDescent="0.25">
      <c r="O506" s="1"/>
      <c r="P506" s="1"/>
    </row>
    <row r="507" spans="15:16" x14ac:dyDescent="0.25">
      <c r="O507" s="1"/>
      <c r="P507" s="1"/>
    </row>
    <row r="508" spans="15:16" x14ac:dyDescent="0.25">
      <c r="O508" s="1"/>
      <c r="P508" s="1"/>
    </row>
    <row r="509" spans="15:16" x14ac:dyDescent="0.25">
      <c r="O509" s="1"/>
      <c r="P509" s="1"/>
    </row>
    <row r="510" spans="15:16" x14ac:dyDescent="0.25">
      <c r="O510" s="1"/>
      <c r="P510" s="1"/>
    </row>
    <row r="511" spans="15:16" x14ac:dyDescent="0.25">
      <c r="O511" s="1"/>
      <c r="P511" s="1"/>
    </row>
    <row r="512" spans="15:16" x14ac:dyDescent="0.25">
      <c r="O512" s="1"/>
      <c r="P512" s="1"/>
    </row>
    <row r="513" spans="15:16" x14ac:dyDescent="0.25">
      <c r="O513" s="1"/>
      <c r="P513" s="1"/>
    </row>
    <row r="514" spans="15:16" x14ac:dyDescent="0.25">
      <c r="O514" s="1"/>
      <c r="P514" s="1"/>
    </row>
    <row r="515" spans="15:16" x14ac:dyDescent="0.25">
      <c r="O515" s="1"/>
      <c r="P515" s="1"/>
    </row>
    <row r="516" spans="15:16" x14ac:dyDescent="0.25">
      <c r="O516" s="1"/>
      <c r="P516" s="1"/>
    </row>
    <row r="517" spans="15:16" x14ac:dyDescent="0.25">
      <c r="O517" s="1"/>
      <c r="P517" s="1"/>
    </row>
    <row r="518" spans="15:16" x14ac:dyDescent="0.25">
      <c r="O518" s="1"/>
      <c r="P518" s="1"/>
    </row>
    <row r="519" spans="15:16" x14ac:dyDescent="0.25">
      <c r="O519" s="1"/>
      <c r="P519" s="1"/>
    </row>
    <row r="520" spans="15:16" x14ac:dyDescent="0.25">
      <c r="O520" s="1"/>
      <c r="P520" s="1"/>
    </row>
    <row r="521" spans="15:16" x14ac:dyDescent="0.25">
      <c r="O521" s="1"/>
      <c r="P521" s="1"/>
    </row>
    <row r="522" spans="15:16" x14ac:dyDescent="0.25">
      <c r="O522" s="1"/>
      <c r="P522" s="1"/>
    </row>
    <row r="523" spans="15:16" x14ac:dyDescent="0.25">
      <c r="O523" s="1"/>
      <c r="P523" s="1"/>
    </row>
    <row r="524" spans="15:16" x14ac:dyDescent="0.25">
      <c r="O524" s="1"/>
      <c r="P524" s="1"/>
    </row>
    <row r="525" spans="15:16" x14ac:dyDescent="0.25">
      <c r="O525" s="1"/>
      <c r="P525" s="1"/>
    </row>
    <row r="526" spans="15:16" x14ac:dyDescent="0.25">
      <c r="O526" s="1"/>
      <c r="P526" s="1"/>
    </row>
    <row r="527" spans="15:16" x14ac:dyDescent="0.25">
      <c r="O527" s="1"/>
      <c r="P527" s="1"/>
    </row>
    <row r="528" spans="15:16" x14ac:dyDescent="0.25">
      <c r="O528" s="1"/>
      <c r="P528" s="1"/>
    </row>
    <row r="529" spans="15:16" x14ac:dyDescent="0.25">
      <c r="O529" s="1"/>
      <c r="P529" s="1"/>
    </row>
    <row r="530" spans="15:16" x14ac:dyDescent="0.25">
      <c r="O530" s="1"/>
      <c r="P530" s="1"/>
    </row>
    <row r="531" spans="15:16" x14ac:dyDescent="0.25">
      <c r="O531" s="1"/>
      <c r="P531" s="1"/>
    </row>
    <row r="532" spans="15:16" x14ac:dyDescent="0.25">
      <c r="O532" s="1"/>
      <c r="P532" s="1"/>
    </row>
    <row r="533" spans="15:16" x14ac:dyDescent="0.25">
      <c r="O533" s="1"/>
      <c r="P533" s="1"/>
    </row>
    <row r="534" spans="15:16" x14ac:dyDescent="0.25">
      <c r="O534" s="1"/>
      <c r="P534" s="1"/>
    </row>
    <row r="535" spans="15:16" x14ac:dyDescent="0.25">
      <c r="O535" s="1"/>
      <c r="P535" s="1"/>
    </row>
    <row r="536" spans="15:16" x14ac:dyDescent="0.25">
      <c r="O536" s="1"/>
      <c r="P536" s="1"/>
    </row>
    <row r="537" spans="15:16" x14ac:dyDescent="0.25">
      <c r="O537" s="1"/>
      <c r="P537" s="1"/>
    </row>
    <row r="538" spans="15:16" x14ac:dyDescent="0.25">
      <c r="O538" s="1"/>
      <c r="P538" s="1"/>
    </row>
    <row r="539" spans="15:16" x14ac:dyDescent="0.25">
      <c r="O539" s="1"/>
      <c r="P539" s="1"/>
    </row>
    <row r="540" spans="15:16" x14ac:dyDescent="0.25">
      <c r="O540" s="1"/>
      <c r="P540" s="1"/>
    </row>
    <row r="541" spans="15:16" x14ac:dyDescent="0.25">
      <c r="O541" s="1"/>
      <c r="P541" s="1"/>
    </row>
    <row r="542" spans="15:16" x14ac:dyDescent="0.25">
      <c r="O542" s="1"/>
      <c r="P542" s="1"/>
    </row>
    <row r="543" spans="15:16" x14ac:dyDescent="0.25">
      <c r="O543" s="1"/>
      <c r="P543" s="1"/>
    </row>
    <row r="544" spans="15:16" x14ac:dyDescent="0.25">
      <c r="O544" s="1"/>
      <c r="P544" s="1"/>
    </row>
    <row r="545" spans="15:16" x14ac:dyDescent="0.25">
      <c r="O545" s="1"/>
      <c r="P545" s="1"/>
    </row>
    <row r="546" spans="15:16" x14ac:dyDescent="0.25">
      <c r="O546" s="1"/>
      <c r="P546" s="1"/>
    </row>
    <row r="547" spans="15:16" x14ac:dyDescent="0.25">
      <c r="O547" s="1"/>
      <c r="P547" s="1"/>
    </row>
    <row r="548" spans="15:16" x14ac:dyDescent="0.25">
      <c r="O548" s="1"/>
      <c r="P548" s="1"/>
    </row>
    <row r="549" spans="15:16" x14ac:dyDescent="0.25">
      <c r="O549" s="1"/>
      <c r="P549" s="1"/>
    </row>
    <row r="550" spans="15:16" x14ac:dyDescent="0.25">
      <c r="O550" s="1"/>
      <c r="P550" s="1"/>
    </row>
    <row r="551" spans="15:16" x14ac:dyDescent="0.25">
      <c r="O551" s="1"/>
      <c r="P551" s="1"/>
    </row>
    <row r="552" spans="15:16" x14ac:dyDescent="0.25">
      <c r="O552" s="1"/>
      <c r="P552" s="1"/>
    </row>
    <row r="553" spans="15:16" x14ac:dyDescent="0.25">
      <c r="O553" s="1"/>
      <c r="P553" s="1"/>
    </row>
    <row r="554" spans="15:16" x14ac:dyDescent="0.25">
      <c r="O554" s="1"/>
      <c r="P554" s="1"/>
    </row>
    <row r="555" spans="15:16" x14ac:dyDescent="0.25">
      <c r="O555" s="1"/>
      <c r="P555" s="1"/>
    </row>
    <row r="556" spans="15:16" x14ac:dyDescent="0.25">
      <c r="O556" s="1"/>
      <c r="P556" s="1"/>
    </row>
    <row r="557" spans="15:16" x14ac:dyDescent="0.25">
      <c r="O557" s="1"/>
      <c r="P557" s="1"/>
    </row>
    <row r="558" spans="15:16" x14ac:dyDescent="0.25">
      <c r="O558" s="1"/>
      <c r="P558" s="1"/>
    </row>
    <row r="559" spans="15:16" x14ac:dyDescent="0.25">
      <c r="O559" s="1"/>
      <c r="P559" s="1"/>
    </row>
    <row r="560" spans="15:16" x14ac:dyDescent="0.25">
      <c r="O560" s="1"/>
      <c r="P560" s="1"/>
    </row>
    <row r="561" spans="15:16" x14ac:dyDescent="0.25">
      <c r="O561" s="1"/>
      <c r="P561" s="1"/>
    </row>
    <row r="562" spans="15:16" x14ac:dyDescent="0.25">
      <c r="O562" s="1"/>
      <c r="P562" s="1"/>
    </row>
    <row r="563" spans="15:16" x14ac:dyDescent="0.25">
      <c r="O563" s="1"/>
      <c r="P563" s="1"/>
    </row>
    <row r="564" spans="15:16" x14ac:dyDescent="0.25">
      <c r="O564" s="1"/>
      <c r="P564" s="1"/>
    </row>
    <row r="565" spans="15:16" x14ac:dyDescent="0.25">
      <c r="O565" s="1"/>
      <c r="P565" s="1"/>
    </row>
    <row r="566" spans="15:16" x14ac:dyDescent="0.25">
      <c r="O566" s="1"/>
      <c r="P566" s="1"/>
    </row>
    <row r="567" spans="15:16" x14ac:dyDescent="0.25">
      <c r="O567" s="1"/>
      <c r="P567" s="1"/>
    </row>
    <row r="568" spans="15:16" x14ac:dyDescent="0.25">
      <c r="O568" s="1"/>
      <c r="P568" s="1"/>
    </row>
    <row r="569" spans="15:16" x14ac:dyDescent="0.25">
      <c r="O569" s="1"/>
      <c r="P569" s="1"/>
    </row>
    <row r="570" spans="15:16" x14ac:dyDescent="0.25">
      <c r="O570" s="1"/>
      <c r="P570" s="1"/>
    </row>
    <row r="571" spans="15:16" x14ac:dyDescent="0.25">
      <c r="O571" s="1"/>
      <c r="P571" s="1"/>
    </row>
    <row r="572" spans="15:16" x14ac:dyDescent="0.25">
      <c r="O572" s="1"/>
      <c r="P572" s="1"/>
    </row>
    <row r="573" spans="15:16" x14ac:dyDescent="0.25">
      <c r="O573" s="1"/>
      <c r="P573" s="1"/>
    </row>
    <row r="574" spans="15:16" x14ac:dyDescent="0.25">
      <c r="O574" s="1"/>
      <c r="P574" s="1"/>
    </row>
    <row r="575" spans="15:16" x14ac:dyDescent="0.25">
      <c r="O575" s="1"/>
      <c r="P575" s="1"/>
    </row>
    <row r="576" spans="15:16" x14ac:dyDescent="0.25">
      <c r="O576" s="1"/>
      <c r="P576" s="1"/>
    </row>
    <row r="577" spans="15:16" x14ac:dyDescent="0.25">
      <c r="O577" s="1"/>
      <c r="P577" s="1"/>
    </row>
    <row r="578" spans="15:16" x14ac:dyDescent="0.25">
      <c r="O578" s="1"/>
      <c r="P578" s="1"/>
    </row>
    <row r="579" spans="15:16" x14ac:dyDescent="0.25">
      <c r="O579" s="1"/>
      <c r="P579" s="1"/>
    </row>
    <row r="580" spans="15:16" x14ac:dyDescent="0.25">
      <c r="O580" s="1"/>
      <c r="P580" s="1"/>
    </row>
    <row r="581" spans="15:16" x14ac:dyDescent="0.25">
      <c r="O581" s="1"/>
      <c r="P581" s="1"/>
    </row>
    <row r="582" spans="15:16" x14ac:dyDescent="0.25">
      <c r="O582" s="1"/>
      <c r="P582" s="1"/>
    </row>
    <row r="583" spans="15:16" x14ac:dyDescent="0.25">
      <c r="O583" s="1"/>
      <c r="P583" s="1"/>
    </row>
    <row r="584" spans="15:16" x14ac:dyDescent="0.25">
      <c r="O584" s="1"/>
      <c r="P584" s="1"/>
    </row>
    <row r="585" spans="15:16" x14ac:dyDescent="0.25">
      <c r="O585" s="1"/>
      <c r="P585" s="1"/>
    </row>
    <row r="586" spans="15:16" x14ac:dyDescent="0.25">
      <c r="O586" s="1"/>
      <c r="P586" s="1"/>
    </row>
    <row r="587" spans="15:16" x14ac:dyDescent="0.25">
      <c r="O587" s="1"/>
      <c r="P587" s="1"/>
    </row>
    <row r="588" spans="15:16" x14ac:dyDescent="0.25">
      <c r="O588" s="1"/>
      <c r="P588" s="1"/>
    </row>
    <row r="589" spans="15:16" x14ac:dyDescent="0.25">
      <c r="O589" s="1"/>
      <c r="P589" s="1"/>
    </row>
    <row r="590" spans="15:16" x14ac:dyDescent="0.25">
      <c r="O590" s="1"/>
      <c r="P590" s="1"/>
    </row>
    <row r="591" spans="15:16" x14ac:dyDescent="0.25">
      <c r="O591" s="1"/>
      <c r="P591" s="1"/>
    </row>
    <row r="592" spans="15:16" x14ac:dyDescent="0.25">
      <c r="O592" s="1"/>
      <c r="P592" s="1"/>
    </row>
    <row r="593" spans="15:16" x14ac:dyDescent="0.25">
      <c r="O593" s="1"/>
      <c r="P593" s="1"/>
    </row>
    <row r="594" spans="15:16" x14ac:dyDescent="0.25">
      <c r="O594" s="1"/>
      <c r="P594" s="1"/>
    </row>
    <row r="595" spans="15:16" x14ac:dyDescent="0.25">
      <c r="O595" s="1"/>
      <c r="P595" s="1"/>
    </row>
    <row r="596" spans="15:16" x14ac:dyDescent="0.25">
      <c r="O596" s="1"/>
      <c r="P596" s="1"/>
    </row>
    <row r="597" spans="15:16" x14ac:dyDescent="0.25">
      <c r="O597" s="1"/>
      <c r="P597" s="1"/>
    </row>
    <row r="598" spans="15:16" x14ac:dyDescent="0.25">
      <c r="O598" s="1"/>
      <c r="P598" s="1"/>
    </row>
    <row r="599" spans="15:16" x14ac:dyDescent="0.25">
      <c r="O599" s="1"/>
      <c r="P599" s="1"/>
    </row>
    <row r="600" spans="15:16" x14ac:dyDescent="0.25">
      <c r="O600" s="1"/>
      <c r="P600" s="1"/>
    </row>
    <row r="601" spans="15:16" x14ac:dyDescent="0.25">
      <c r="O601" s="1"/>
      <c r="P601" s="1"/>
    </row>
    <row r="602" spans="15:16" x14ac:dyDescent="0.25">
      <c r="O602" s="1"/>
      <c r="P602" s="1"/>
    </row>
    <row r="603" spans="15:16" x14ac:dyDescent="0.25">
      <c r="O603" s="1"/>
      <c r="P603" s="1"/>
    </row>
    <row r="604" spans="15:16" x14ac:dyDescent="0.25">
      <c r="O604" s="1"/>
      <c r="P604" s="1"/>
    </row>
    <row r="605" spans="15:16" x14ac:dyDescent="0.25">
      <c r="O605" s="1"/>
      <c r="P605" s="1"/>
    </row>
    <row r="606" spans="15:16" x14ac:dyDescent="0.25">
      <c r="O606" s="1"/>
      <c r="P606" s="1"/>
    </row>
    <row r="607" spans="15:16" x14ac:dyDescent="0.25">
      <c r="O607" s="1"/>
      <c r="P607" s="1"/>
    </row>
    <row r="608" spans="15:16" x14ac:dyDescent="0.25">
      <c r="O608" s="1"/>
      <c r="P608" s="1"/>
    </row>
    <row r="609" spans="15:16" x14ac:dyDescent="0.25">
      <c r="O609" s="1"/>
      <c r="P609" s="1"/>
    </row>
    <row r="610" spans="15:16" x14ac:dyDescent="0.25">
      <c r="O610" s="1"/>
      <c r="P610" s="1"/>
    </row>
    <row r="611" spans="15:16" x14ac:dyDescent="0.25">
      <c r="O611" s="1"/>
      <c r="P611" s="1"/>
    </row>
    <row r="612" spans="15:16" x14ac:dyDescent="0.25">
      <c r="O612" s="1"/>
      <c r="P612" s="1"/>
    </row>
    <row r="613" spans="15:16" x14ac:dyDescent="0.25">
      <c r="O613" s="1"/>
      <c r="P613" s="1"/>
    </row>
    <row r="614" spans="15:16" x14ac:dyDescent="0.25">
      <c r="O614" s="1"/>
      <c r="P614" s="1"/>
    </row>
    <row r="615" spans="15:16" x14ac:dyDescent="0.25">
      <c r="O615" s="1"/>
      <c r="P615" s="1"/>
    </row>
    <row r="616" spans="15:16" x14ac:dyDescent="0.25">
      <c r="O616" s="1"/>
      <c r="P616" s="1"/>
    </row>
    <row r="617" spans="15:16" x14ac:dyDescent="0.25">
      <c r="O617" s="1"/>
      <c r="P617" s="1"/>
    </row>
    <row r="618" spans="15:16" x14ac:dyDescent="0.25">
      <c r="O618" s="1"/>
      <c r="P618" s="1"/>
    </row>
    <row r="619" spans="15:16" x14ac:dyDescent="0.25">
      <c r="O619" s="1"/>
      <c r="P619" s="1"/>
    </row>
    <row r="620" spans="15:16" x14ac:dyDescent="0.25">
      <c r="O620" s="1"/>
      <c r="P620" s="1"/>
    </row>
    <row r="621" spans="15:16" x14ac:dyDescent="0.25">
      <c r="O621" s="1"/>
      <c r="P621" s="1"/>
    </row>
    <row r="622" spans="15:16" x14ac:dyDescent="0.25">
      <c r="O622" s="1"/>
      <c r="P622" s="1"/>
    </row>
    <row r="623" spans="15:16" x14ac:dyDescent="0.25">
      <c r="O623" s="1"/>
      <c r="P623" s="1"/>
    </row>
    <row r="624" spans="15:16" x14ac:dyDescent="0.25">
      <c r="O624" s="1"/>
      <c r="P624" s="1"/>
    </row>
    <row r="625" spans="15:16" x14ac:dyDescent="0.25">
      <c r="O625" s="1"/>
      <c r="P625" s="1"/>
    </row>
    <row r="626" spans="15:16" x14ac:dyDescent="0.25">
      <c r="O626" s="1"/>
      <c r="P626" s="1"/>
    </row>
    <row r="627" spans="15:16" x14ac:dyDescent="0.25">
      <c r="O627" s="1"/>
      <c r="P627" s="1"/>
    </row>
    <row r="628" spans="15:16" x14ac:dyDescent="0.25">
      <c r="O628" s="1"/>
      <c r="P628" s="1"/>
    </row>
    <row r="629" spans="15:16" x14ac:dyDescent="0.25">
      <c r="O629" s="1"/>
      <c r="P629" s="1"/>
    </row>
    <row r="630" spans="15:16" x14ac:dyDescent="0.25">
      <c r="O630" s="1"/>
      <c r="P630" s="1"/>
    </row>
    <row r="631" spans="15:16" x14ac:dyDescent="0.25">
      <c r="O631" s="1"/>
      <c r="P631" s="1"/>
    </row>
    <row r="632" spans="15:16" x14ac:dyDescent="0.25">
      <c r="O632" s="1"/>
      <c r="P632" s="1"/>
    </row>
    <row r="633" spans="15:16" x14ac:dyDescent="0.25">
      <c r="O633" s="1"/>
      <c r="P633" s="1"/>
    </row>
    <row r="634" spans="15:16" x14ac:dyDescent="0.25">
      <c r="O634" s="1"/>
      <c r="P634" s="1"/>
    </row>
    <row r="635" spans="15:16" x14ac:dyDescent="0.25">
      <c r="O635" s="1"/>
      <c r="P635" s="1"/>
    </row>
    <row r="636" spans="15:16" x14ac:dyDescent="0.25">
      <c r="O636" s="1"/>
      <c r="P636" s="1"/>
    </row>
    <row r="637" spans="15:16" x14ac:dyDescent="0.25">
      <c r="O637" s="1"/>
      <c r="P637" s="1"/>
    </row>
    <row r="638" spans="15:16" x14ac:dyDescent="0.25">
      <c r="O638" s="1"/>
      <c r="P638" s="1"/>
    </row>
    <row r="639" spans="15:16" x14ac:dyDescent="0.25">
      <c r="O639" s="1"/>
      <c r="P639" s="1"/>
    </row>
    <row r="640" spans="15:16" x14ac:dyDescent="0.25">
      <c r="O640" s="1"/>
      <c r="P640" s="1"/>
    </row>
    <row r="641" spans="15:16" x14ac:dyDescent="0.25">
      <c r="O641" s="1"/>
      <c r="P641" s="1"/>
    </row>
    <row r="642" spans="15:16" x14ac:dyDescent="0.25">
      <c r="O642" s="1"/>
      <c r="P642" s="1"/>
    </row>
    <row r="643" spans="15:16" x14ac:dyDescent="0.25">
      <c r="O643" s="1"/>
      <c r="P643" s="1"/>
    </row>
    <row r="644" spans="15:16" x14ac:dyDescent="0.25">
      <c r="O644" s="1"/>
      <c r="P644" s="1"/>
    </row>
    <row r="645" spans="15:16" x14ac:dyDescent="0.25">
      <c r="O645" s="1"/>
      <c r="P645" s="1"/>
    </row>
    <row r="646" spans="15:16" x14ac:dyDescent="0.25">
      <c r="O646" s="1"/>
      <c r="P646" s="1"/>
    </row>
    <row r="647" spans="15:16" x14ac:dyDescent="0.25">
      <c r="O647" s="1"/>
      <c r="P647" s="1"/>
    </row>
    <row r="648" spans="15:16" x14ac:dyDescent="0.25">
      <c r="O648" s="1"/>
      <c r="P648" s="1"/>
    </row>
    <row r="649" spans="15:16" x14ac:dyDescent="0.25">
      <c r="O649" s="1"/>
      <c r="P649" s="1"/>
    </row>
    <row r="650" spans="15:16" x14ac:dyDescent="0.25">
      <c r="O650" s="1"/>
      <c r="P650" s="1"/>
    </row>
    <row r="651" spans="15:16" x14ac:dyDescent="0.25">
      <c r="O651" s="1"/>
      <c r="P651" s="1"/>
    </row>
    <row r="652" spans="15:16" x14ac:dyDescent="0.25">
      <c r="O652" s="1"/>
      <c r="P652" s="1"/>
    </row>
    <row r="653" spans="15:16" x14ac:dyDescent="0.25">
      <c r="O653" s="1"/>
      <c r="P653" s="1"/>
    </row>
    <row r="654" spans="15:16" x14ac:dyDescent="0.25">
      <c r="O654" s="1"/>
      <c r="P654" s="1"/>
    </row>
    <row r="655" spans="15:16" x14ac:dyDescent="0.25">
      <c r="O655" s="1"/>
      <c r="P655" s="1"/>
    </row>
    <row r="656" spans="15:16" x14ac:dyDescent="0.25">
      <c r="O656" s="1"/>
      <c r="P656" s="1"/>
    </row>
    <row r="657" spans="15:22" x14ac:dyDescent="0.25">
      <c r="O657" s="1"/>
      <c r="P657" s="1"/>
    </row>
    <row r="658" spans="15:22" x14ac:dyDescent="0.25">
      <c r="O658" s="1"/>
      <c r="P658" s="1"/>
    </row>
    <row r="659" spans="15:22" x14ac:dyDescent="0.25">
      <c r="O659" s="1"/>
      <c r="P659" s="1"/>
    </row>
    <row r="660" spans="15:22" x14ac:dyDescent="0.25">
      <c r="O660" s="1"/>
      <c r="P660" s="1"/>
    </row>
    <row r="661" spans="15:22" x14ac:dyDescent="0.25">
      <c r="O661" s="1"/>
      <c r="P661" s="1"/>
    </row>
    <row r="662" spans="15:22" x14ac:dyDescent="0.25">
      <c r="O662" s="1"/>
      <c r="P662" s="1"/>
    </row>
    <row r="663" spans="15:22" x14ac:dyDescent="0.25">
      <c r="O663" s="1"/>
      <c r="P663" s="1"/>
    </row>
    <row r="664" spans="15:22" x14ac:dyDescent="0.25">
      <c r="O664" s="1"/>
      <c r="P664" s="1"/>
    </row>
    <row r="665" spans="15:22" x14ac:dyDescent="0.25">
      <c r="O665" s="1"/>
      <c r="P665" s="1"/>
    </row>
    <row r="666" spans="15:22" x14ac:dyDescent="0.25">
      <c r="T666"/>
      <c r="U666"/>
      <c r="V666"/>
    </row>
    <row r="667" spans="15:22" x14ac:dyDescent="0.25">
      <c r="T667"/>
      <c r="U667"/>
      <c r="V667"/>
    </row>
    <row r="668" spans="15:22" x14ac:dyDescent="0.25">
      <c r="T668"/>
      <c r="U668"/>
      <c r="V668"/>
    </row>
    <row r="669" spans="15:22" x14ac:dyDescent="0.25">
      <c r="T669"/>
      <c r="U669"/>
      <c r="V669"/>
    </row>
    <row r="670" spans="15:22" x14ac:dyDescent="0.25">
      <c r="T670"/>
      <c r="U670"/>
      <c r="V670"/>
    </row>
    <row r="671" spans="15:22" x14ac:dyDescent="0.25">
      <c r="T671"/>
      <c r="U671"/>
      <c r="V671"/>
    </row>
    <row r="672" spans="15:22" x14ac:dyDescent="0.25">
      <c r="T672"/>
      <c r="U672"/>
      <c r="V672"/>
    </row>
    <row r="673" spans="20:22" x14ac:dyDescent="0.25">
      <c r="T673"/>
      <c r="U673"/>
      <c r="V673"/>
    </row>
    <row r="674" spans="20:22" x14ac:dyDescent="0.25">
      <c r="T674"/>
      <c r="U674"/>
      <c r="V674"/>
    </row>
    <row r="675" spans="20:22" x14ac:dyDescent="0.25">
      <c r="T675"/>
      <c r="U675"/>
      <c r="V675"/>
    </row>
    <row r="676" spans="20:22" x14ac:dyDescent="0.25">
      <c r="T676"/>
      <c r="U676"/>
      <c r="V676"/>
    </row>
    <row r="677" spans="20:22" x14ac:dyDescent="0.25">
      <c r="T677"/>
      <c r="U677"/>
      <c r="V677"/>
    </row>
    <row r="678" spans="20:22" x14ac:dyDescent="0.25">
      <c r="T678"/>
      <c r="U678"/>
      <c r="V678"/>
    </row>
    <row r="679" spans="20:22" x14ac:dyDescent="0.25">
      <c r="T679"/>
      <c r="U679"/>
      <c r="V679"/>
    </row>
    <row r="680" spans="20:22" x14ac:dyDescent="0.25">
      <c r="T680"/>
      <c r="U680"/>
      <c r="V680"/>
    </row>
    <row r="681" spans="20:22" x14ac:dyDescent="0.25">
      <c r="T681"/>
      <c r="U681"/>
      <c r="V681"/>
    </row>
    <row r="682" spans="20:22" x14ac:dyDescent="0.25">
      <c r="T682"/>
      <c r="U682"/>
      <c r="V682"/>
    </row>
    <row r="683" spans="20:22" x14ac:dyDescent="0.25">
      <c r="T683"/>
      <c r="U683"/>
      <c r="V683"/>
    </row>
    <row r="684" spans="20:22" x14ac:dyDescent="0.25">
      <c r="T684"/>
      <c r="U684"/>
      <c r="V684"/>
    </row>
    <row r="685" spans="20:22" x14ac:dyDescent="0.25">
      <c r="T685"/>
      <c r="U685"/>
      <c r="V685"/>
    </row>
    <row r="686" spans="20:22" x14ac:dyDescent="0.25">
      <c r="T686"/>
      <c r="U686"/>
      <c r="V686"/>
    </row>
    <row r="687" spans="20:22" x14ac:dyDescent="0.25">
      <c r="T687"/>
      <c r="U687"/>
      <c r="V687"/>
    </row>
    <row r="688" spans="20:22" x14ac:dyDescent="0.25">
      <c r="T688"/>
      <c r="U688"/>
      <c r="V688"/>
    </row>
    <row r="689" spans="20:22" x14ac:dyDescent="0.25">
      <c r="T689"/>
      <c r="U689"/>
      <c r="V689"/>
    </row>
    <row r="690" spans="20:22" x14ac:dyDescent="0.25">
      <c r="T690"/>
      <c r="U690"/>
      <c r="V690"/>
    </row>
    <row r="691" spans="20:22" x14ac:dyDescent="0.25">
      <c r="T691"/>
      <c r="U691"/>
      <c r="V691"/>
    </row>
    <row r="692" spans="20:22" x14ac:dyDescent="0.25">
      <c r="T692"/>
      <c r="U692"/>
      <c r="V692"/>
    </row>
    <row r="693" spans="20:22" x14ac:dyDescent="0.25">
      <c r="T693"/>
      <c r="U693"/>
      <c r="V693"/>
    </row>
    <row r="694" spans="20:22" x14ac:dyDescent="0.25">
      <c r="T694"/>
      <c r="U694"/>
      <c r="V694"/>
    </row>
    <row r="695" spans="20:22" x14ac:dyDescent="0.25">
      <c r="T695"/>
      <c r="U695"/>
      <c r="V695"/>
    </row>
    <row r="696" spans="20:22" x14ac:dyDescent="0.25">
      <c r="T696"/>
      <c r="U696"/>
      <c r="V696"/>
    </row>
    <row r="697" spans="20:22" x14ac:dyDescent="0.25">
      <c r="T697"/>
      <c r="U697"/>
      <c r="V697"/>
    </row>
    <row r="698" spans="20:22" x14ac:dyDescent="0.25">
      <c r="T698"/>
      <c r="U698"/>
      <c r="V698"/>
    </row>
    <row r="699" spans="20:22" x14ac:dyDescent="0.25">
      <c r="T699"/>
      <c r="U699"/>
      <c r="V699"/>
    </row>
    <row r="700" spans="20:22" x14ac:dyDescent="0.25">
      <c r="T700"/>
      <c r="U700"/>
      <c r="V700"/>
    </row>
    <row r="701" spans="20:22" x14ac:dyDescent="0.25">
      <c r="T701"/>
      <c r="U701"/>
      <c r="V701"/>
    </row>
    <row r="702" spans="20:22" x14ac:dyDescent="0.25">
      <c r="T702"/>
      <c r="U702"/>
      <c r="V702"/>
    </row>
    <row r="703" spans="20:22" x14ac:dyDescent="0.25">
      <c r="T703"/>
      <c r="U703"/>
      <c r="V703"/>
    </row>
    <row r="704" spans="20:22" x14ac:dyDescent="0.25">
      <c r="T704"/>
      <c r="U704"/>
      <c r="V704"/>
    </row>
    <row r="705" spans="20:22" x14ac:dyDescent="0.25">
      <c r="T705"/>
      <c r="U705"/>
      <c r="V705"/>
    </row>
    <row r="706" spans="20:22" x14ac:dyDescent="0.25">
      <c r="T706"/>
      <c r="U706"/>
      <c r="V706"/>
    </row>
    <row r="707" spans="20:22" x14ac:dyDescent="0.25">
      <c r="T707"/>
      <c r="U707"/>
      <c r="V707"/>
    </row>
    <row r="708" spans="20:22" x14ac:dyDescent="0.25">
      <c r="T708"/>
      <c r="U708"/>
      <c r="V708"/>
    </row>
    <row r="709" spans="20:22" x14ac:dyDescent="0.25">
      <c r="T709"/>
      <c r="U709"/>
      <c r="V709"/>
    </row>
    <row r="710" spans="20:22" x14ac:dyDescent="0.25">
      <c r="T710"/>
      <c r="U710"/>
      <c r="V710"/>
    </row>
    <row r="711" spans="20:22" x14ac:dyDescent="0.25">
      <c r="T711"/>
      <c r="U711"/>
      <c r="V711"/>
    </row>
    <row r="712" spans="20:22" x14ac:dyDescent="0.25">
      <c r="T712"/>
      <c r="U712"/>
      <c r="V712"/>
    </row>
    <row r="713" spans="20:22" x14ac:dyDescent="0.25">
      <c r="T713"/>
      <c r="U713"/>
      <c r="V713"/>
    </row>
    <row r="714" spans="20:22" x14ac:dyDescent="0.25">
      <c r="T714"/>
      <c r="U714"/>
      <c r="V714"/>
    </row>
    <row r="715" spans="20:22" x14ac:dyDescent="0.25">
      <c r="T715"/>
      <c r="U715"/>
      <c r="V715"/>
    </row>
    <row r="716" spans="20:22" x14ac:dyDescent="0.25">
      <c r="T716"/>
      <c r="U716"/>
      <c r="V716"/>
    </row>
    <row r="717" spans="20:22" x14ac:dyDescent="0.25">
      <c r="T717"/>
      <c r="U717"/>
      <c r="V717"/>
    </row>
    <row r="718" spans="20:22" x14ac:dyDescent="0.25">
      <c r="T718"/>
      <c r="U718"/>
      <c r="V718"/>
    </row>
    <row r="719" spans="20:22" x14ac:dyDescent="0.25">
      <c r="T719"/>
      <c r="U719"/>
      <c r="V719"/>
    </row>
    <row r="720" spans="20:22" x14ac:dyDescent="0.25">
      <c r="T720"/>
      <c r="U720"/>
      <c r="V720"/>
    </row>
    <row r="721" spans="20:22" x14ac:dyDescent="0.25">
      <c r="T721"/>
      <c r="U721"/>
      <c r="V721"/>
    </row>
    <row r="722" spans="20:22" x14ac:dyDescent="0.25">
      <c r="T722"/>
      <c r="U722"/>
      <c r="V722"/>
    </row>
    <row r="723" spans="20:22" x14ac:dyDescent="0.25">
      <c r="T723"/>
      <c r="U723"/>
      <c r="V723"/>
    </row>
    <row r="724" spans="20:22" x14ac:dyDescent="0.25">
      <c r="T724"/>
      <c r="U724"/>
      <c r="V724"/>
    </row>
    <row r="725" spans="20:22" x14ac:dyDescent="0.25">
      <c r="T725"/>
      <c r="U725"/>
      <c r="V725"/>
    </row>
    <row r="726" spans="20:22" x14ac:dyDescent="0.25">
      <c r="T726"/>
      <c r="U726"/>
      <c r="V726"/>
    </row>
    <row r="727" spans="20:22" x14ac:dyDescent="0.25">
      <c r="T727"/>
      <c r="U727"/>
      <c r="V727"/>
    </row>
    <row r="728" spans="20:22" x14ac:dyDescent="0.25">
      <c r="T728"/>
      <c r="U728"/>
      <c r="V728"/>
    </row>
    <row r="729" spans="20:22" x14ac:dyDescent="0.25">
      <c r="T729"/>
      <c r="U729"/>
      <c r="V729"/>
    </row>
    <row r="730" spans="20:22" x14ac:dyDescent="0.25">
      <c r="T730"/>
      <c r="U730"/>
      <c r="V730"/>
    </row>
    <row r="731" spans="20:22" x14ac:dyDescent="0.25">
      <c r="T731"/>
      <c r="U731"/>
      <c r="V731"/>
    </row>
    <row r="732" spans="20:22" x14ac:dyDescent="0.25">
      <c r="T732"/>
      <c r="U732"/>
      <c r="V732"/>
    </row>
    <row r="733" spans="20:22" x14ac:dyDescent="0.25">
      <c r="T733"/>
      <c r="U733"/>
      <c r="V733"/>
    </row>
    <row r="734" spans="20:22" x14ac:dyDescent="0.25">
      <c r="T734"/>
      <c r="U734"/>
      <c r="V734"/>
    </row>
    <row r="735" spans="20:22" x14ac:dyDescent="0.25">
      <c r="T735"/>
      <c r="U735"/>
      <c r="V735"/>
    </row>
    <row r="736" spans="20:22" x14ac:dyDescent="0.25">
      <c r="T736"/>
      <c r="U736"/>
      <c r="V736"/>
    </row>
    <row r="737" spans="20:22" x14ac:dyDescent="0.25">
      <c r="T737"/>
      <c r="U737"/>
      <c r="V737"/>
    </row>
    <row r="738" spans="20:22" x14ac:dyDescent="0.25">
      <c r="T738"/>
      <c r="U738"/>
      <c r="V738"/>
    </row>
    <row r="739" spans="20:22" x14ac:dyDescent="0.25">
      <c r="T739"/>
      <c r="U739"/>
      <c r="V739"/>
    </row>
    <row r="740" spans="20:22" x14ac:dyDescent="0.25">
      <c r="T740"/>
      <c r="U740"/>
      <c r="V740"/>
    </row>
    <row r="741" spans="20:22" x14ac:dyDescent="0.25">
      <c r="T741"/>
      <c r="U741"/>
      <c r="V741"/>
    </row>
    <row r="742" spans="20:22" x14ac:dyDescent="0.25">
      <c r="T742"/>
      <c r="U742"/>
      <c r="V742"/>
    </row>
    <row r="743" spans="20:22" x14ac:dyDescent="0.25">
      <c r="T743"/>
      <c r="U743"/>
      <c r="V743"/>
    </row>
    <row r="744" spans="20:22" x14ac:dyDescent="0.25">
      <c r="T744"/>
      <c r="U744"/>
      <c r="V744"/>
    </row>
    <row r="745" spans="20:22" x14ac:dyDescent="0.25">
      <c r="T745"/>
      <c r="U745"/>
      <c r="V745"/>
    </row>
    <row r="746" spans="20:22" x14ac:dyDescent="0.25">
      <c r="T746"/>
      <c r="U746"/>
      <c r="V746"/>
    </row>
    <row r="747" spans="20:22" x14ac:dyDescent="0.25">
      <c r="T747"/>
      <c r="U747"/>
      <c r="V747"/>
    </row>
    <row r="748" spans="20:22" x14ac:dyDescent="0.25">
      <c r="T748"/>
      <c r="U748"/>
      <c r="V748"/>
    </row>
    <row r="749" spans="20:22" x14ac:dyDescent="0.25">
      <c r="T749"/>
      <c r="U749"/>
      <c r="V749"/>
    </row>
    <row r="750" spans="20:22" x14ac:dyDescent="0.25">
      <c r="T750"/>
      <c r="U750"/>
      <c r="V750"/>
    </row>
    <row r="751" spans="20:22" x14ac:dyDescent="0.25">
      <c r="T751"/>
      <c r="U751"/>
      <c r="V751"/>
    </row>
    <row r="752" spans="20:22" x14ac:dyDescent="0.25">
      <c r="T752"/>
      <c r="U752"/>
      <c r="V752"/>
    </row>
    <row r="753" spans="20:22" x14ac:dyDescent="0.25">
      <c r="T753"/>
      <c r="U753"/>
      <c r="V753"/>
    </row>
    <row r="754" spans="20:22" x14ac:dyDescent="0.25">
      <c r="T754"/>
      <c r="U754"/>
      <c r="V754"/>
    </row>
    <row r="755" spans="20:22" x14ac:dyDescent="0.25">
      <c r="T755"/>
      <c r="U755"/>
      <c r="V755"/>
    </row>
    <row r="756" spans="20:22" x14ac:dyDescent="0.25">
      <c r="T756"/>
      <c r="U756"/>
      <c r="V756"/>
    </row>
    <row r="757" spans="20:22" x14ac:dyDescent="0.25">
      <c r="T757"/>
      <c r="U757"/>
      <c r="V757"/>
    </row>
    <row r="758" spans="20:22" x14ac:dyDescent="0.25">
      <c r="T758"/>
      <c r="U758"/>
      <c r="V758"/>
    </row>
    <row r="759" spans="20:22" x14ac:dyDescent="0.25">
      <c r="T759"/>
      <c r="U759"/>
      <c r="V759"/>
    </row>
    <row r="760" spans="20:22" x14ac:dyDescent="0.25">
      <c r="T760"/>
      <c r="U760"/>
      <c r="V760"/>
    </row>
    <row r="761" spans="20:22" x14ac:dyDescent="0.25">
      <c r="T761"/>
      <c r="U761"/>
      <c r="V761"/>
    </row>
    <row r="762" spans="20:22" x14ac:dyDescent="0.25">
      <c r="T762"/>
      <c r="U762"/>
      <c r="V762"/>
    </row>
    <row r="763" spans="20:22" x14ac:dyDescent="0.25">
      <c r="T763"/>
      <c r="U763"/>
      <c r="V763"/>
    </row>
    <row r="764" spans="20:22" x14ac:dyDescent="0.25">
      <c r="T764"/>
      <c r="U764"/>
      <c r="V764"/>
    </row>
    <row r="765" spans="20:22" x14ac:dyDescent="0.25">
      <c r="T765"/>
      <c r="U765"/>
      <c r="V765"/>
    </row>
    <row r="766" spans="20:22" x14ac:dyDescent="0.25">
      <c r="T766"/>
      <c r="U766"/>
      <c r="V766"/>
    </row>
    <row r="767" spans="20:22" x14ac:dyDescent="0.25">
      <c r="T767"/>
      <c r="U767"/>
      <c r="V767"/>
    </row>
    <row r="768" spans="20:22" x14ac:dyDescent="0.25">
      <c r="T768"/>
      <c r="U768"/>
      <c r="V768"/>
    </row>
    <row r="769" spans="20:22" x14ac:dyDescent="0.25">
      <c r="T769"/>
      <c r="U769"/>
      <c r="V769"/>
    </row>
    <row r="770" spans="20:22" x14ac:dyDescent="0.25">
      <c r="T770"/>
      <c r="U770"/>
      <c r="V770"/>
    </row>
    <row r="771" spans="20:22" x14ac:dyDescent="0.25">
      <c r="T771"/>
      <c r="U771"/>
      <c r="V771"/>
    </row>
    <row r="772" spans="20:22" x14ac:dyDescent="0.25">
      <c r="T772"/>
      <c r="U772"/>
      <c r="V772"/>
    </row>
    <row r="773" spans="20:22" x14ac:dyDescent="0.25">
      <c r="T773"/>
      <c r="U773"/>
      <c r="V773"/>
    </row>
    <row r="774" spans="20:22" x14ac:dyDescent="0.25">
      <c r="T774"/>
      <c r="U774"/>
      <c r="V774"/>
    </row>
    <row r="775" spans="20:22" x14ac:dyDescent="0.25">
      <c r="T775"/>
      <c r="U775"/>
      <c r="V775"/>
    </row>
    <row r="776" spans="20:22" x14ac:dyDescent="0.25">
      <c r="T776"/>
      <c r="U776"/>
      <c r="V776"/>
    </row>
    <row r="777" spans="20:22" x14ac:dyDescent="0.25">
      <c r="T777"/>
      <c r="U777"/>
      <c r="V777"/>
    </row>
    <row r="778" spans="20:22" x14ac:dyDescent="0.25">
      <c r="T778"/>
      <c r="U778"/>
      <c r="V778"/>
    </row>
    <row r="779" spans="20:22" x14ac:dyDescent="0.25">
      <c r="T779"/>
      <c r="U779"/>
      <c r="V779"/>
    </row>
    <row r="780" spans="20:22" x14ac:dyDescent="0.25">
      <c r="T780"/>
      <c r="U780"/>
      <c r="V780"/>
    </row>
    <row r="781" spans="20:22" x14ac:dyDescent="0.25">
      <c r="T781"/>
      <c r="U781"/>
      <c r="V781"/>
    </row>
    <row r="782" spans="20:22" x14ac:dyDescent="0.25">
      <c r="T782"/>
      <c r="U782"/>
      <c r="V782"/>
    </row>
    <row r="783" spans="20:22" x14ac:dyDescent="0.25">
      <c r="T783"/>
      <c r="U783"/>
      <c r="V783"/>
    </row>
    <row r="784" spans="20:22" x14ac:dyDescent="0.25">
      <c r="T784"/>
      <c r="U784"/>
      <c r="V784"/>
    </row>
    <row r="785" spans="20:22" x14ac:dyDescent="0.25">
      <c r="T785"/>
      <c r="U785"/>
      <c r="V785"/>
    </row>
    <row r="786" spans="20:22" x14ac:dyDescent="0.25">
      <c r="T786"/>
      <c r="U786"/>
      <c r="V786"/>
    </row>
    <row r="787" spans="20:22" x14ac:dyDescent="0.25">
      <c r="T787"/>
      <c r="U787"/>
      <c r="V787"/>
    </row>
    <row r="788" spans="20:22" x14ac:dyDescent="0.25">
      <c r="T788"/>
      <c r="U788"/>
      <c r="V788"/>
    </row>
    <row r="789" spans="20:22" x14ac:dyDescent="0.25">
      <c r="T789"/>
      <c r="U789"/>
      <c r="V789"/>
    </row>
    <row r="790" spans="20:22" x14ac:dyDescent="0.25">
      <c r="T790"/>
      <c r="U790"/>
      <c r="V79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X36"/>
  <sheetViews>
    <sheetView workbookViewId="0">
      <selection activeCell="A7" sqref="A7"/>
    </sheetView>
  </sheetViews>
  <sheetFormatPr defaultRowHeight="15" x14ac:dyDescent="0.25"/>
  <cols>
    <col min="1" max="1" width="15.28515625" style="6" customWidth="1"/>
    <col min="2" max="2" width="17" bestFit="1" customWidth="1"/>
    <col min="3" max="3" width="6.140625" bestFit="1" customWidth="1"/>
    <col min="4" max="4" width="31" customWidth="1"/>
    <col min="17" max="24" width="8.85546875" style="1"/>
  </cols>
  <sheetData>
    <row r="1" spans="1:24" x14ac:dyDescent="0.25">
      <c r="A1" s="5" t="s">
        <v>198</v>
      </c>
      <c r="B1" t="s">
        <v>71</v>
      </c>
      <c r="C1" t="s">
        <v>56</v>
      </c>
      <c r="D1" t="s">
        <v>37</v>
      </c>
      <c r="Q1"/>
      <c r="R1"/>
      <c r="S1"/>
      <c r="T1"/>
      <c r="U1"/>
      <c r="V1"/>
      <c r="W1"/>
      <c r="X1"/>
    </row>
    <row r="2" spans="1:24" x14ac:dyDescent="0.25">
      <c r="A2" s="5"/>
      <c r="D2" t="s">
        <v>2</v>
      </c>
    </row>
    <row r="3" spans="1:24" x14ac:dyDescent="0.25">
      <c r="A3" s="5" t="s">
        <v>61</v>
      </c>
      <c r="B3" t="s">
        <v>72</v>
      </c>
      <c r="C3" t="s">
        <v>63</v>
      </c>
      <c r="D3" t="s">
        <v>3</v>
      </c>
    </row>
    <row r="4" spans="1:24" x14ac:dyDescent="0.25">
      <c r="A4" s="5" t="s">
        <v>59</v>
      </c>
      <c r="B4" t="s">
        <v>73</v>
      </c>
      <c r="C4" t="s">
        <v>58</v>
      </c>
      <c r="D4" t="s">
        <v>4</v>
      </c>
    </row>
    <row r="5" spans="1:24" x14ac:dyDescent="0.25">
      <c r="A5" s="5" t="s">
        <v>57</v>
      </c>
      <c r="B5" t="s">
        <v>74</v>
      </c>
      <c r="C5" t="s">
        <v>60</v>
      </c>
      <c r="D5" t="s">
        <v>5</v>
      </c>
    </row>
    <row r="6" spans="1:24" x14ac:dyDescent="0.25">
      <c r="A6" s="5" t="s">
        <v>62</v>
      </c>
      <c r="C6" t="s">
        <v>64</v>
      </c>
      <c r="D6" t="s">
        <v>6</v>
      </c>
    </row>
    <row r="7" spans="1:24" x14ac:dyDescent="0.25">
      <c r="A7" s="5" t="s">
        <v>1716</v>
      </c>
      <c r="C7" t="s">
        <v>65</v>
      </c>
      <c r="D7" t="s">
        <v>7</v>
      </c>
    </row>
    <row r="8" spans="1:24" x14ac:dyDescent="0.25">
      <c r="D8" t="s">
        <v>8</v>
      </c>
    </row>
    <row r="9" spans="1:24" x14ac:dyDescent="0.25">
      <c r="D9" t="s">
        <v>9</v>
      </c>
    </row>
    <row r="10" spans="1:24" x14ac:dyDescent="0.25">
      <c r="D10" t="s">
        <v>10</v>
      </c>
    </row>
    <row r="11" spans="1:24" x14ac:dyDescent="0.25">
      <c r="D11" t="s">
        <v>11</v>
      </c>
    </row>
    <row r="12" spans="1:24" x14ac:dyDescent="0.25">
      <c r="D12" t="s">
        <v>12</v>
      </c>
    </row>
    <row r="13" spans="1:24" x14ac:dyDescent="0.25">
      <c r="D13" t="s">
        <v>13</v>
      </c>
    </row>
    <row r="14" spans="1:24" x14ac:dyDescent="0.25">
      <c r="D14" t="s">
        <v>14</v>
      </c>
    </row>
    <row r="15" spans="1:24" x14ac:dyDescent="0.25">
      <c r="D15" t="s">
        <v>15</v>
      </c>
    </row>
    <row r="16" spans="1:24" x14ac:dyDescent="0.25">
      <c r="D16" t="s">
        <v>16</v>
      </c>
    </row>
    <row r="17" spans="4:4" x14ac:dyDescent="0.25">
      <c r="D17" t="s">
        <v>17</v>
      </c>
    </row>
    <row r="18" spans="4:4" x14ac:dyDescent="0.25">
      <c r="D18" t="s">
        <v>18</v>
      </c>
    </row>
    <row r="19" spans="4:4" x14ac:dyDescent="0.25">
      <c r="D19" t="s">
        <v>19</v>
      </c>
    </row>
    <row r="20" spans="4:4" x14ac:dyDescent="0.25">
      <c r="D20" t="s">
        <v>20</v>
      </c>
    </row>
    <row r="21" spans="4:4" x14ac:dyDescent="0.25">
      <c r="D21" t="s">
        <v>21</v>
      </c>
    </row>
    <row r="22" spans="4:4" x14ac:dyDescent="0.25">
      <c r="D22" t="s">
        <v>22</v>
      </c>
    </row>
    <row r="23" spans="4:4" x14ac:dyDescent="0.25">
      <c r="D23" t="s">
        <v>23</v>
      </c>
    </row>
    <row r="24" spans="4:4" x14ac:dyDescent="0.25">
      <c r="D24" t="s">
        <v>24</v>
      </c>
    </row>
    <row r="25" spans="4:4" x14ac:dyDescent="0.25">
      <c r="D25" t="s">
        <v>25</v>
      </c>
    </row>
    <row r="26" spans="4:4" x14ac:dyDescent="0.25">
      <c r="D26" t="s">
        <v>26</v>
      </c>
    </row>
    <row r="27" spans="4:4" x14ac:dyDescent="0.25">
      <c r="D27" t="s">
        <v>27</v>
      </c>
    </row>
    <row r="28" spans="4:4" x14ac:dyDescent="0.25">
      <c r="D28" t="s">
        <v>28</v>
      </c>
    </row>
    <row r="29" spans="4:4" x14ac:dyDescent="0.25">
      <c r="D29" t="s">
        <v>29</v>
      </c>
    </row>
    <row r="30" spans="4:4" x14ac:dyDescent="0.25">
      <c r="D30" t="s">
        <v>30</v>
      </c>
    </row>
    <row r="31" spans="4:4" x14ac:dyDescent="0.25">
      <c r="D31" t="s">
        <v>31</v>
      </c>
    </row>
    <row r="32" spans="4:4" x14ac:dyDescent="0.25">
      <c r="D32" t="s">
        <v>32</v>
      </c>
    </row>
    <row r="33" spans="4:4" x14ac:dyDescent="0.25">
      <c r="D33" t="s">
        <v>33</v>
      </c>
    </row>
    <row r="34" spans="4:4" x14ac:dyDescent="0.25">
      <c r="D34" t="s">
        <v>34</v>
      </c>
    </row>
    <row r="35" spans="4:4" x14ac:dyDescent="0.25">
      <c r="D35" t="s">
        <v>35</v>
      </c>
    </row>
    <row r="36" spans="4:4" x14ac:dyDescent="0.25">
      <c r="D36" t="s">
        <v>36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/>
  <dimension ref="A1:F19"/>
  <sheetViews>
    <sheetView workbookViewId="0">
      <selection activeCell="A19" sqref="A19"/>
    </sheetView>
  </sheetViews>
  <sheetFormatPr defaultRowHeight="15" x14ac:dyDescent="0.25"/>
  <cols>
    <col min="1" max="1" width="20.28515625" bestFit="1" customWidth="1"/>
    <col min="2" max="2" width="15.28515625" bestFit="1" customWidth="1"/>
    <col min="4" max="4" width="13.85546875" style="8" bestFit="1" customWidth="1"/>
    <col min="5" max="5" width="11.7109375" style="8" bestFit="1" customWidth="1"/>
    <col min="6" max="6" width="8.85546875" style="8"/>
  </cols>
  <sheetData>
    <row r="1" spans="1:6" x14ac:dyDescent="0.25">
      <c r="A1" t="s">
        <v>231</v>
      </c>
      <c r="B1" t="s">
        <v>198</v>
      </c>
      <c r="C1" t="s">
        <v>197</v>
      </c>
      <c r="D1" s="8" t="s">
        <v>199</v>
      </c>
    </row>
    <row r="2" spans="1:6" x14ac:dyDescent="0.25">
      <c r="A2" t="str">
        <f>B2&amp;" "&amp;C2</f>
        <v>Libre klein 1 ste</v>
      </c>
      <c r="B2" s="5" t="s">
        <v>61</v>
      </c>
      <c r="C2" t="s">
        <v>58</v>
      </c>
      <c r="D2" s="1" t="str">
        <f>E2&amp;"-"&amp;F2</f>
        <v>4,000-6,999</v>
      </c>
      <c r="E2" s="7" t="s">
        <v>200</v>
      </c>
      <c r="F2" s="9" t="s">
        <v>215</v>
      </c>
    </row>
    <row r="3" spans="1:6" x14ac:dyDescent="0.25">
      <c r="A3" t="str">
        <f t="shared" ref="A3:A5" si="0">B3&amp;" "&amp;C3</f>
        <v>Libre klein 2 de</v>
      </c>
      <c r="B3" s="5" t="s">
        <v>61</v>
      </c>
      <c r="C3" t="s">
        <v>60</v>
      </c>
      <c r="D3" s="1" t="str">
        <f t="shared" ref="D3:D16" si="1">E3&amp;"-"&amp;F3</f>
        <v>2,400-3,399</v>
      </c>
      <c r="E3" s="7" t="s">
        <v>201</v>
      </c>
      <c r="F3" s="9" t="s">
        <v>216</v>
      </c>
    </row>
    <row r="4" spans="1:6" x14ac:dyDescent="0.25">
      <c r="A4" t="str">
        <f t="shared" si="0"/>
        <v>Libre klein 3 de</v>
      </c>
      <c r="B4" s="5" t="s">
        <v>61</v>
      </c>
      <c r="C4" t="s">
        <v>64</v>
      </c>
      <c r="D4" s="1" t="str">
        <f t="shared" si="1"/>
        <v>1,400-2,399</v>
      </c>
      <c r="E4" s="7" t="s">
        <v>202</v>
      </c>
      <c r="F4" s="9" t="s">
        <v>217</v>
      </c>
    </row>
    <row r="5" spans="1:6" x14ac:dyDescent="0.25">
      <c r="A5" t="str">
        <f t="shared" si="0"/>
        <v>Libre klein 4 de</v>
      </c>
      <c r="B5" s="5" t="s">
        <v>61</v>
      </c>
      <c r="C5" t="s">
        <v>65</v>
      </c>
      <c r="D5" s="1" t="str">
        <f t="shared" si="1"/>
        <v>0,000-1,399</v>
      </c>
      <c r="E5" s="7" t="s">
        <v>203</v>
      </c>
      <c r="F5" s="9" t="s">
        <v>218</v>
      </c>
    </row>
    <row r="6" spans="1:6" x14ac:dyDescent="0.25">
      <c r="A6" s="6" t="s">
        <v>75</v>
      </c>
      <c r="B6" s="6" t="s">
        <v>75</v>
      </c>
      <c r="D6" s="1" t="str">
        <f t="shared" si="1"/>
        <v>0,000-5,000</v>
      </c>
      <c r="E6" s="7" t="s">
        <v>203</v>
      </c>
      <c r="F6" s="9" t="s">
        <v>211</v>
      </c>
    </row>
    <row r="7" spans="1:6" x14ac:dyDescent="0.25">
      <c r="A7" t="str">
        <f t="shared" ref="A7" si="2">B7&amp;" "&amp;C7</f>
        <v>Libre klein Hoofd</v>
      </c>
      <c r="B7" s="5" t="s">
        <v>61</v>
      </c>
      <c r="C7" t="s">
        <v>63</v>
      </c>
      <c r="D7" s="1" t="str">
        <f t="shared" si="1"/>
        <v>7,000-11,000</v>
      </c>
      <c r="E7" s="7" t="s">
        <v>204</v>
      </c>
      <c r="F7" s="9" t="s">
        <v>212</v>
      </c>
    </row>
    <row r="8" spans="1:6" x14ac:dyDescent="0.25">
      <c r="A8" t="str">
        <f>B8&amp;" "&amp;C8</f>
        <v>Driebanden klein 1 ste</v>
      </c>
      <c r="B8" s="5" t="s">
        <v>59</v>
      </c>
      <c r="C8" t="s">
        <v>58</v>
      </c>
      <c r="D8" s="1" t="str">
        <f t="shared" si="1"/>
        <v>0,520-0,760</v>
      </c>
      <c r="E8" s="7" t="s">
        <v>205</v>
      </c>
      <c r="F8" s="9" t="s">
        <v>207</v>
      </c>
    </row>
    <row r="9" spans="1:6" x14ac:dyDescent="0.25">
      <c r="A9" t="str">
        <f t="shared" ref="A9:A16" si="3">B9&amp;" "&amp;C9</f>
        <v>Driebanden klein 2 de</v>
      </c>
      <c r="B9" s="5" t="s">
        <v>59</v>
      </c>
      <c r="C9" t="s">
        <v>60</v>
      </c>
      <c r="D9" s="1" t="str">
        <f t="shared" si="1"/>
        <v>0,360-0,519</v>
      </c>
      <c r="E9" s="7" t="s">
        <v>206</v>
      </c>
      <c r="F9" s="9" t="s">
        <v>219</v>
      </c>
    </row>
    <row r="10" spans="1:6" x14ac:dyDescent="0.25">
      <c r="A10" t="str">
        <f t="shared" si="3"/>
        <v>Driebanden klein 3 de</v>
      </c>
      <c r="B10" s="5" t="s">
        <v>59</v>
      </c>
      <c r="C10" t="s">
        <v>64</v>
      </c>
      <c r="D10" s="1" t="str">
        <f t="shared" si="1"/>
        <v>0,000-0,359</v>
      </c>
      <c r="E10" s="7" t="s">
        <v>203</v>
      </c>
      <c r="F10" s="9" t="s">
        <v>220</v>
      </c>
    </row>
    <row r="11" spans="1:6" x14ac:dyDescent="0.25">
      <c r="A11" t="str">
        <f t="shared" si="3"/>
        <v>Driebanden klein Hoofd</v>
      </c>
      <c r="B11" s="5" t="s">
        <v>59</v>
      </c>
      <c r="C11" t="s">
        <v>63</v>
      </c>
      <c r="D11" s="1" t="str">
        <f t="shared" si="1"/>
        <v>0,760-1,100</v>
      </c>
      <c r="E11" s="7" t="s">
        <v>207</v>
      </c>
      <c r="F11" s="9" t="s">
        <v>213</v>
      </c>
    </row>
    <row r="12" spans="1:6" x14ac:dyDescent="0.25">
      <c r="A12" t="str">
        <f t="shared" si="3"/>
        <v>Bandstoten klein 1 ste</v>
      </c>
      <c r="B12" s="5" t="s">
        <v>57</v>
      </c>
      <c r="C12" t="s">
        <v>58</v>
      </c>
      <c r="D12" s="1" t="str">
        <f t="shared" si="1"/>
        <v>1,500-2,500</v>
      </c>
      <c r="E12" s="7" t="s">
        <v>208</v>
      </c>
      <c r="F12" s="9" t="s">
        <v>210</v>
      </c>
    </row>
    <row r="13" spans="1:6" x14ac:dyDescent="0.25">
      <c r="A13" t="str">
        <f t="shared" si="3"/>
        <v>Bandstoten klein 2 de</v>
      </c>
      <c r="B13" s="5" t="s">
        <v>57</v>
      </c>
      <c r="C13" t="s">
        <v>60</v>
      </c>
      <c r="D13" s="1" t="str">
        <f t="shared" si="1"/>
        <v>1,000-1,499</v>
      </c>
      <c r="E13" s="7" t="s">
        <v>209</v>
      </c>
      <c r="F13" s="9" t="s">
        <v>221</v>
      </c>
    </row>
    <row r="14" spans="1:6" x14ac:dyDescent="0.25">
      <c r="A14" t="str">
        <f t="shared" si="3"/>
        <v>Bandstoten klein 3 de</v>
      </c>
      <c r="B14" s="5" t="s">
        <v>57</v>
      </c>
      <c r="C14" t="s">
        <v>64</v>
      </c>
      <c r="D14" s="1" t="str">
        <f t="shared" si="1"/>
        <v>0,000-0,999</v>
      </c>
      <c r="E14" s="7" t="s">
        <v>203</v>
      </c>
      <c r="F14" s="9" t="s">
        <v>222</v>
      </c>
    </row>
    <row r="15" spans="1:6" x14ac:dyDescent="0.25">
      <c r="A15" t="str">
        <f t="shared" si="3"/>
        <v>Bandstoten klein Hoofd</v>
      </c>
      <c r="B15" s="5" t="s">
        <v>57</v>
      </c>
      <c r="C15" t="s">
        <v>63</v>
      </c>
      <c r="D15" s="1" t="str">
        <f t="shared" si="1"/>
        <v>2,500-4,000</v>
      </c>
      <c r="E15" s="7" t="s">
        <v>210</v>
      </c>
      <c r="F15" s="9" t="s">
        <v>200</v>
      </c>
    </row>
    <row r="16" spans="1:6" x14ac:dyDescent="0.25">
      <c r="A16" t="str">
        <f t="shared" si="3"/>
        <v>Driebanden groot 1 ste</v>
      </c>
      <c r="B16" s="5" t="s">
        <v>62</v>
      </c>
      <c r="C16" t="s">
        <v>58</v>
      </c>
      <c r="D16" s="1" t="str">
        <f t="shared" si="1"/>
        <v>0,000-0,440</v>
      </c>
      <c r="E16" s="7" t="s">
        <v>203</v>
      </c>
      <c r="F16" s="9" t="s">
        <v>214</v>
      </c>
    </row>
    <row r="19" spans="1:1" x14ac:dyDescent="0.25">
      <c r="A19" t="s">
        <v>223</v>
      </c>
    </row>
  </sheetData>
  <sortState ref="C2:C6">
    <sortCondition ref="C2:C6"/>
  </sortState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0A81-5DA1-44F2-9C9D-B8C765EEAF08}">
  <dimension ref="A1:M538"/>
  <sheetViews>
    <sheetView workbookViewId="0">
      <pane ySplit="2" topLeftCell="A3" activePane="bottomLeft" state="frozen"/>
      <selection pane="bottomLeft" activeCell="C1" sqref="C1"/>
    </sheetView>
  </sheetViews>
  <sheetFormatPr defaultColWidth="8.85546875" defaultRowHeight="12.75" x14ac:dyDescent="0.2"/>
  <cols>
    <col min="1" max="1" width="7" style="27" bestFit="1" customWidth="1"/>
    <col min="2" max="2" width="10" style="27" bestFit="1" customWidth="1"/>
    <col min="3" max="3" width="12.7109375" style="27" bestFit="1" customWidth="1"/>
    <col min="4" max="4" width="15.140625" style="27" bestFit="1" customWidth="1"/>
    <col min="5" max="5" width="4.28515625" style="27" bestFit="1" customWidth="1"/>
    <col min="6" max="6" width="13.42578125" style="28" bestFit="1" customWidth="1"/>
    <col min="7" max="7" width="10.28515625" style="27" bestFit="1" customWidth="1"/>
    <col min="8" max="8" width="14" style="27" bestFit="1" customWidth="1"/>
    <col min="9" max="9" width="15.7109375" style="27" bestFit="1" customWidth="1"/>
    <col min="10" max="10" width="50.7109375" style="27" bestFit="1" customWidth="1"/>
    <col min="11" max="11" width="24.140625" style="27" bestFit="1" customWidth="1"/>
    <col min="12" max="12" width="21.85546875" style="27" bestFit="1" customWidth="1"/>
    <col min="13" max="13" width="22.28515625" style="26" customWidth="1"/>
    <col min="14" max="16384" width="8.85546875" style="26"/>
  </cols>
  <sheetData>
    <row r="1" spans="1:13" ht="39.6" customHeight="1" x14ac:dyDescent="0.2">
      <c r="C1" s="31" t="s">
        <v>1711</v>
      </c>
    </row>
    <row r="2" spans="1:13" ht="13.9" customHeight="1" x14ac:dyDescent="0.2">
      <c r="A2" s="27" t="s">
        <v>1710</v>
      </c>
      <c r="B2" s="27" t="s">
        <v>1709</v>
      </c>
      <c r="C2" s="29" t="s">
        <v>1708</v>
      </c>
      <c r="D2" s="27" t="s">
        <v>1707</v>
      </c>
      <c r="E2" s="27" t="s">
        <v>1706</v>
      </c>
      <c r="F2" s="28" t="s">
        <v>1705</v>
      </c>
      <c r="G2" s="27" t="s">
        <v>1704</v>
      </c>
      <c r="H2" s="27" t="s">
        <v>1703</v>
      </c>
      <c r="I2" s="27" t="s">
        <v>1702</v>
      </c>
      <c r="J2" s="27" t="s">
        <v>1701</v>
      </c>
      <c r="K2" s="27" t="s">
        <v>1700</v>
      </c>
      <c r="L2" s="27" t="s">
        <v>1699</v>
      </c>
      <c r="M2" s="32" t="s">
        <v>1713</v>
      </c>
    </row>
    <row r="3" spans="1:13" x14ac:dyDescent="0.2">
      <c r="A3" s="27">
        <v>207520</v>
      </c>
      <c r="B3" s="27" t="s">
        <v>799</v>
      </c>
      <c r="D3" s="27" t="s">
        <v>1698</v>
      </c>
      <c r="E3" s="27" t="s">
        <v>237</v>
      </c>
      <c r="F3" s="28">
        <v>33089</v>
      </c>
      <c r="G3" s="27" t="s">
        <v>236</v>
      </c>
      <c r="H3" s="27" t="s">
        <v>1697</v>
      </c>
      <c r="K3" s="27" t="s">
        <v>2</v>
      </c>
      <c r="L3" s="27">
        <v>10322</v>
      </c>
      <c r="M3" s="32" t="str">
        <f>IF(A3&lt;&gt;"",B3&amp;" "&amp;IF(C3&lt;&gt;"",C3,"")&amp;D3,"")</f>
        <v>Maurice Huisman</v>
      </c>
    </row>
    <row r="4" spans="1:13" x14ac:dyDescent="0.2">
      <c r="A4" s="27">
        <v>165924</v>
      </c>
      <c r="B4" s="27" t="s">
        <v>340</v>
      </c>
      <c r="D4" s="27" t="s">
        <v>1696</v>
      </c>
      <c r="E4" s="27" t="s">
        <v>237</v>
      </c>
      <c r="F4" s="28">
        <v>17826</v>
      </c>
      <c r="G4" s="27" t="s">
        <v>236</v>
      </c>
      <c r="H4" s="27" t="s">
        <v>1695</v>
      </c>
      <c r="I4" s="27" t="s">
        <v>1694</v>
      </c>
      <c r="J4" s="27" t="s">
        <v>1693</v>
      </c>
      <c r="K4" s="27" t="s">
        <v>2</v>
      </c>
      <c r="L4" s="27">
        <v>10322</v>
      </c>
      <c r="M4" s="32" t="str">
        <f t="shared" ref="M4:M67" si="0">IF(A4&lt;&gt;"",B4&amp;" "&amp;IF(C4&lt;&gt;"",C4,"")&amp;D4,"")</f>
        <v>Jan Damen</v>
      </c>
    </row>
    <row r="5" spans="1:13" x14ac:dyDescent="0.2">
      <c r="A5" s="27">
        <v>160125</v>
      </c>
      <c r="B5" s="27" t="s">
        <v>1692</v>
      </c>
      <c r="D5" s="27" t="s">
        <v>1691</v>
      </c>
      <c r="E5" s="27" t="s">
        <v>237</v>
      </c>
      <c r="F5" s="28">
        <v>19600</v>
      </c>
      <c r="G5" s="27" t="s">
        <v>236</v>
      </c>
      <c r="H5" s="27" t="s">
        <v>1690</v>
      </c>
      <c r="J5" s="27" t="s">
        <v>1689</v>
      </c>
      <c r="K5" s="27" t="s">
        <v>2</v>
      </c>
      <c r="L5" s="27">
        <v>10322</v>
      </c>
      <c r="M5" s="32" t="str">
        <f t="shared" si="0"/>
        <v>Co Kok</v>
      </c>
    </row>
    <row r="6" spans="1:13" x14ac:dyDescent="0.2">
      <c r="A6" s="27">
        <v>152849</v>
      </c>
      <c r="B6" s="27" t="s">
        <v>1688</v>
      </c>
      <c r="D6" s="27" t="s">
        <v>1684</v>
      </c>
      <c r="E6" s="27" t="s">
        <v>237</v>
      </c>
      <c r="F6" s="28">
        <v>24615</v>
      </c>
      <c r="G6" s="27" t="s">
        <v>236</v>
      </c>
      <c r="H6" s="27" t="s">
        <v>1687</v>
      </c>
      <c r="J6" s="27" t="s">
        <v>1686</v>
      </c>
      <c r="K6" s="27" t="s">
        <v>2</v>
      </c>
      <c r="L6" s="27">
        <v>10322</v>
      </c>
      <c r="M6" s="32" t="str">
        <f t="shared" si="0"/>
        <v>Serge Moolenaar</v>
      </c>
    </row>
    <row r="7" spans="1:13" x14ac:dyDescent="0.2">
      <c r="A7" s="27">
        <v>150441</v>
      </c>
      <c r="B7" s="27" t="s">
        <v>1685</v>
      </c>
      <c r="D7" s="27" t="s">
        <v>1684</v>
      </c>
      <c r="E7" s="27" t="s">
        <v>237</v>
      </c>
      <c r="F7" s="28">
        <v>24004</v>
      </c>
      <c r="G7" s="27" t="s">
        <v>236</v>
      </c>
      <c r="H7" s="27" t="s">
        <v>1683</v>
      </c>
      <c r="J7" s="27" t="s">
        <v>1682</v>
      </c>
      <c r="K7" s="27" t="s">
        <v>2</v>
      </c>
      <c r="L7" s="27">
        <v>10322</v>
      </c>
      <c r="M7" s="32" t="str">
        <f t="shared" si="0"/>
        <v>Sandro Moolenaar</v>
      </c>
    </row>
    <row r="8" spans="1:13" x14ac:dyDescent="0.2">
      <c r="A8" s="27">
        <v>147354</v>
      </c>
      <c r="B8" s="27" t="s">
        <v>323</v>
      </c>
      <c r="D8" s="27" t="s">
        <v>1110</v>
      </c>
      <c r="E8" s="27" t="s">
        <v>237</v>
      </c>
      <c r="F8" s="28">
        <v>23667</v>
      </c>
      <c r="G8" s="27" t="s">
        <v>236</v>
      </c>
      <c r="H8" s="27" t="s">
        <v>1681</v>
      </c>
      <c r="J8" s="27" t="s">
        <v>1680</v>
      </c>
      <c r="K8" s="27" t="s">
        <v>2</v>
      </c>
      <c r="L8" s="27">
        <v>10322</v>
      </c>
      <c r="M8" s="32" t="str">
        <f t="shared" si="0"/>
        <v>Hans Aalders</v>
      </c>
    </row>
    <row r="9" spans="1:13" x14ac:dyDescent="0.2">
      <c r="A9" s="27">
        <v>131897</v>
      </c>
      <c r="B9" s="27" t="s">
        <v>320</v>
      </c>
      <c r="C9" s="27" t="s">
        <v>293</v>
      </c>
      <c r="D9" s="27" t="s">
        <v>1679</v>
      </c>
      <c r="E9" s="27" t="s">
        <v>237</v>
      </c>
      <c r="F9" s="28">
        <v>22525</v>
      </c>
      <c r="G9" s="27" t="s">
        <v>236</v>
      </c>
      <c r="H9" s="27" t="s">
        <v>1678</v>
      </c>
      <c r="J9" s="27" t="s">
        <v>1677</v>
      </c>
      <c r="K9" s="27" t="s">
        <v>2</v>
      </c>
      <c r="L9" s="27">
        <v>10322</v>
      </c>
      <c r="M9" s="32" t="str">
        <f t="shared" si="0"/>
        <v>Wim vanLeth</v>
      </c>
    </row>
    <row r="10" spans="1:13" x14ac:dyDescent="0.2">
      <c r="A10" s="27">
        <v>127351</v>
      </c>
      <c r="B10" s="27" t="s">
        <v>465</v>
      </c>
      <c r="D10" s="27" t="s">
        <v>962</v>
      </c>
      <c r="E10" s="27" t="s">
        <v>237</v>
      </c>
      <c r="F10" s="28">
        <v>21067</v>
      </c>
      <c r="G10" s="27" t="s">
        <v>236</v>
      </c>
      <c r="H10" s="27" t="s">
        <v>1676</v>
      </c>
      <c r="K10" s="27" t="s">
        <v>2</v>
      </c>
      <c r="L10" s="27">
        <v>10322</v>
      </c>
      <c r="M10" s="32" t="str">
        <f t="shared" si="0"/>
        <v>Johan Willemsen</v>
      </c>
    </row>
    <row r="11" spans="1:13" x14ac:dyDescent="0.2">
      <c r="A11" s="27">
        <v>126061</v>
      </c>
      <c r="B11" s="27" t="s">
        <v>658</v>
      </c>
      <c r="D11" s="27" t="s">
        <v>657</v>
      </c>
      <c r="E11" s="27" t="s">
        <v>237</v>
      </c>
      <c r="F11" s="28">
        <v>25709</v>
      </c>
      <c r="G11" s="27" t="s">
        <v>236</v>
      </c>
      <c r="H11" s="27" t="s">
        <v>656</v>
      </c>
      <c r="J11" s="27" t="s">
        <v>655</v>
      </c>
      <c r="K11" s="27" t="s">
        <v>2</v>
      </c>
      <c r="L11" s="27">
        <v>10322</v>
      </c>
      <c r="M11" s="32" t="str">
        <f t="shared" si="0"/>
        <v>Tonny Brand</v>
      </c>
    </row>
    <row r="12" spans="1:13" x14ac:dyDescent="0.2">
      <c r="A12" s="27">
        <v>112495</v>
      </c>
      <c r="B12" s="27" t="s">
        <v>540</v>
      </c>
      <c r="D12" s="27" t="s">
        <v>301</v>
      </c>
      <c r="E12" s="27" t="s">
        <v>237</v>
      </c>
      <c r="F12" s="28">
        <v>25742</v>
      </c>
      <c r="G12" s="27" t="s">
        <v>236</v>
      </c>
      <c r="H12" s="27" t="s">
        <v>1675</v>
      </c>
      <c r="J12" s="27" t="s">
        <v>1674</v>
      </c>
      <c r="K12" s="27" t="s">
        <v>2</v>
      </c>
      <c r="L12" s="27">
        <v>10322</v>
      </c>
      <c r="M12" s="32" t="str">
        <f t="shared" si="0"/>
        <v>Erik Hermsen</v>
      </c>
    </row>
    <row r="13" spans="1:13" x14ac:dyDescent="0.2">
      <c r="A13" s="27">
        <v>105961</v>
      </c>
      <c r="B13" s="27" t="s">
        <v>1296</v>
      </c>
      <c r="C13" s="27" t="s">
        <v>256</v>
      </c>
      <c r="D13" s="27" t="s">
        <v>1171</v>
      </c>
      <c r="E13" s="27" t="s">
        <v>237</v>
      </c>
      <c r="F13" s="28">
        <v>19424</v>
      </c>
      <c r="G13" s="27" t="s">
        <v>236</v>
      </c>
      <c r="H13" s="27" t="s">
        <v>1673</v>
      </c>
      <c r="J13" s="27" t="s">
        <v>1672</v>
      </c>
      <c r="K13" s="27" t="s">
        <v>2</v>
      </c>
      <c r="L13" s="27">
        <v>10322</v>
      </c>
      <c r="M13" s="32" t="str">
        <f t="shared" si="0"/>
        <v>Henny deWaal</v>
      </c>
    </row>
    <row r="14" spans="1:13" x14ac:dyDescent="0.2">
      <c r="A14" s="27">
        <v>278904</v>
      </c>
      <c r="B14" s="27" t="s">
        <v>372</v>
      </c>
      <c r="D14" s="27" t="s">
        <v>1644</v>
      </c>
      <c r="E14" s="27" t="s">
        <v>237</v>
      </c>
      <c r="F14" s="28">
        <v>17300</v>
      </c>
      <c r="G14" s="27" t="s">
        <v>236</v>
      </c>
      <c r="H14" s="27" t="s">
        <v>1671</v>
      </c>
      <c r="K14" s="27" t="s">
        <v>3</v>
      </c>
      <c r="L14" s="27">
        <v>10325</v>
      </c>
      <c r="M14" s="32" t="str">
        <f t="shared" si="0"/>
        <v>Jos Jacobs</v>
      </c>
    </row>
    <row r="15" spans="1:13" x14ac:dyDescent="0.2">
      <c r="A15" s="27">
        <v>275501</v>
      </c>
      <c r="B15" s="27" t="s">
        <v>948</v>
      </c>
      <c r="D15" s="27" t="s">
        <v>1670</v>
      </c>
      <c r="E15" s="27" t="s">
        <v>237</v>
      </c>
      <c r="F15" s="28">
        <v>28269</v>
      </c>
      <c r="G15" s="27" t="s">
        <v>236</v>
      </c>
      <c r="H15" s="27" t="s">
        <v>1669</v>
      </c>
      <c r="K15" s="27" t="s">
        <v>3</v>
      </c>
      <c r="L15" s="27">
        <v>10325</v>
      </c>
      <c r="M15" s="32" t="str">
        <f t="shared" si="0"/>
        <v>Richard Pijman</v>
      </c>
    </row>
    <row r="16" spans="1:13" x14ac:dyDescent="0.2">
      <c r="A16" s="27">
        <v>272020</v>
      </c>
      <c r="B16" s="27" t="s">
        <v>419</v>
      </c>
      <c r="C16" s="27" t="s">
        <v>1668</v>
      </c>
      <c r="D16" s="27" t="s">
        <v>1667</v>
      </c>
      <c r="E16" s="27" t="s">
        <v>237</v>
      </c>
      <c r="F16" s="28">
        <v>25552</v>
      </c>
      <c r="G16" s="27" t="s">
        <v>236</v>
      </c>
      <c r="H16" s="27" t="s">
        <v>1666</v>
      </c>
      <c r="J16" s="27" t="s">
        <v>1665</v>
      </c>
      <c r="K16" s="27" t="s">
        <v>3</v>
      </c>
      <c r="L16" s="27">
        <v>10325</v>
      </c>
      <c r="M16" s="32" t="str">
        <f t="shared" si="0"/>
        <v>Marco v.d.Bol</v>
      </c>
    </row>
    <row r="17" spans="1:13" x14ac:dyDescent="0.2">
      <c r="A17" s="27">
        <v>264166</v>
      </c>
      <c r="B17" s="27" t="s">
        <v>1664</v>
      </c>
      <c r="D17" s="27" t="s">
        <v>1663</v>
      </c>
      <c r="E17" s="27" t="s">
        <v>270</v>
      </c>
      <c r="F17" s="28">
        <v>24737</v>
      </c>
      <c r="G17" s="27" t="s">
        <v>236</v>
      </c>
      <c r="H17" s="27" t="s">
        <v>1662</v>
      </c>
      <c r="J17" s="27" t="s">
        <v>1661</v>
      </c>
      <c r="K17" s="27" t="s">
        <v>3</v>
      </c>
      <c r="L17" s="27">
        <v>10325</v>
      </c>
      <c r="M17" s="32" t="str">
        <f t="shared" si="0"/>
        <v>Christel Vermeulen</v>
      </c>
    </row>
    <row r="18" spans="1:13" x14ac:dyDescent="0.2">
      <c r="A18" s="27">
        <v>224015</v>
      </c>
      <c r="B18" s="27" t="s">
        <v>1660</v>
      </c>
      <c r="D18" s="27" t="s">
        <v>1659</v>
      </c>
      <c r="E18" s="27" t="s">
        <v>237</v>
      </c>
      <c r="F18" s="28">
        <v>20727</v>
      </c>
      <c r="G18" s="27" t="s">
        <v>236</v>
      </c>
      <c r="H18" s="27" t="s">
        <v>1658</v>
      </c>
      <c r="J18" s="27" t="s">
        <v>1657</v>
      </c>
      <c r="K18" s="27" t="s">
        <v>3</v>
      </c>
      <c r="L18" s="27">
        <v>10325</v>
      </c>
      <c r="M18" s="32" t="str">
        <f t="shared" si="0"/>
        <v>Carel Warringa</v>
      </c>
    </row>
    <row r="19" spans="1:13" x14ac:dyDescent="0.2">
      <c r="A19" s="27">
        <v>223814</v>
      </c>
      <c r="B19" s="27" t="s">
        <v>294</v>
      </c>
      <c r="D19" s="27" t="s">
        <v>1656</v>
      </c>
      <c r="E19" s="27" t="s">
        <v>237</v>
      </c>
      <c r="F19" s="28">
        <v>22725</v>
      </c>
      <c r="G19" s="27" t="s">
        <v>236</v>
      </c>
      <c r="H19" s="27" t="s">
        <v>1655</v>
      </c>
      <c r="J19" s="27" t="s">
        <v>1654</v>
      </c>
      <c r="K19" s="27" t="s">
        <v>3</v>
      </c>
      <c r="L19" s="27">
        <v>10325</v>
      </c>
      <c r="M19" s="32" t="str">
        <f t="shared" si="0"/>
        <v>Jack Koenen</v>
      </c>
    </row>
    <row r="20" spans="1:13" x14ac:dyDescent="0.2">
      <c r="A20" s="27">
        <v>222843</v>
      </c>
      <c r="B20" s="27" t="s">
        <v>705</v>
      </c>
      <c r="C20" s="27" t="s">
        <v>293</v>
      </c>
      <c r="D20" s="27" t="s">
        <v>1653</v>
      </c>
      <c r="E20" s="27" t="s">
        <v>237</v>
      </c>
      <c r="F20" s="28">
        <v>23869</v>
      </c>
      <c r="G20" s="27" t="s">
        <v>236</v>
      </c>
      <c r="H20" s="27" t="s">
        <v>1652</v>
      </c>
      <c r="J20" s="27" t="s">
        <v>1651</v>
      </c>
      <c r="K20" s="27" t="s">
        <v>3</v>
      </c>
      <c r="L20" s="27">
        <v>10325</v>
      </c>
      <c r="M20" s="32" t="str">
        <f t="shared" si="0"/>
        <v>Mark vanDreumel</v>
      </c>
    </row>
    <row r="21" spans="1:13" x14ac:dyDescent="0.2">
      <c r="A21" s="27">
        <v>221856</v>
      </c>
      <c r="B21" s="27" t="s">
        <v>312</v>
      </c>
      <c r="D21" s="27" t="s">
        <v>1089</v>
      </c>
      <c r="E21" s="27" t="s">
        <v>237</v>
      </c>
      <c r="F21" s="28">
        <v>19514</v>
      </c>
      <c r="G21" s="27" t="s">
        <v>236</v>
      </c>
      <c r="H21" s="27" t="s">
        <v>1650</v>
      </c>
      <c r="J21" s="27" t="s">
        <v>1649</v>
      </c>
      <c r="K21" s="27" t="s">
        <v>3</v>
      </c>
      <c r="L21" s="27">
        <v>10325</v>
      </c>
      <c r="M21" s="32" t="str">
        <f t="shared" si="0"/>
        <v>Henk Driessen</v>
      </c>
    </row>
    <row r="22" spans="1:13" x14ac:dyDescent="0.2">
      <c r="A22" s="27">
        <v>218008</v>
      </c>
      <c r="B22" s="27" t="s">
        <v>276</v>
      </c>
      <c r="D22" s="27" t="s">
        <v>1648</v>
      </c>
      <c r="E22" s="27" t="s">
        <v>237</v>
      </c>
      <c r="F22" s="28">
        <v>18655</v>
      </c>
      <c r="G22" s="27" t="s">
        <v>236</v>
      </c>
      <c r="H22" s="27" t="s">
        <v>1647</v>
      </c>
      <c r="I22" s="27" t="s">
        <v>1646</v>
      </c>
      <c r="J22" s="27" t="s">
        <v>1645</v>
      </c>
      <c r="K22" s="27" t="s">
        <v>3</v>
      </c>
      <c r="L22" s="27">
        <v>10325</v>
      </c>
      <c r="M22" s="32" t="str">
        <f t="shared" si="0"/>
        <v>Frans Falize</v>
      </c>
    </row>
    <row r="23" spans="1:13" x14ac:dyDescent="0.2">
      <c r="A23" s="27">
        <v>215439</v>
      </c>
      <c r="B23" s="27" t="s">
        <v>320</v>
      </c>
      <c r="D23" s="27" t="s">
        <v>1644</v>
      </c>
      <c r="E23" s="27" t="s">
        <v>237</v>
      </c>
      <c r="F23" s="28">
        <v>17672</v>
      </c>
      <c r="G23" s="27" t="s">
        <v>236</v>
      </c>
      <c r="H23" s="27" t="s">
        <v>1643</v>
      </c>
      <c r="K23" s="27" t="s">
        <v>3</v>
      </c>
      <c r="L23" s="27">
        <v>10325</v>
      </c>
      <c r="M23" s="32" t="str">
        <f t="shared" si="0"/>
        <v>Wim Jacobs</v>
      </c>
    </row>
    <row r="24" spans="1:13" x14ac:dyDescent="0.2">
      <c r="A24" s="27">
        <v>170713</v>
      </c>
      <c r="B24" s="27" t="s">
        <v>1216</v>
      </c>
      <c r="D24" s="27" t="s">
        <v>1299</v>
      </c>
      <c r="E24" s="27" t="s">
        <v>237</v>
      </c>
      <c r="F24" s="28">
        <v>20452</v>
      </c>
      <c r="G24" s="27" t="s">
        <v>236</v>
      </c>
      <c r="H24" s="27" t="s">
        <v>1642</v>
      </c>
      <c r="I24" s="27" t="s">
        <v>1641</v>
      </c>
      <c r="J24" s="27" t="s">
        <v>1640</v>
      </c>
      <c r="K24" s="27" t="s">
        <v>3</v>
      </c>
      <c r="L24" s="27">
        <v>10325</v>
      </c>
      <c r="M24" s="32" t="str">
        <f t="shared" si="0"/>
        <v>Sjaak Spanjaard</v>
      </c>
    </row>
    <row r="25" spans="1:13" x14ac:dyDescent="0.2">
      <c r="A25" s="27">
        <v>165938</v>
      </c>
      <c r="B25" s="27" t="s">
        <v>1427</v>
      </c>
      <c r="C25" s="27" t="s">
        <v>791</v>
      </c>
      <c r="D25" s="27" t="s">
        <v>1426</v>
      </c>
      <c r="E25" s="27" t="s">
        <v>237</v>
      </c>
      <c r="F25" s="28">
        <v>21468</v>
      </c>
      <c r="G25" s="27" t="s">
        <v>236</v>
      </c>
      <c r="H25" s="27" t="s">
        <v>1425</v>
      </c>
      <c r="J25" s="27" t="s">
        <v>1424</v>
      </c>
      <c r="K25" s="27" t="s">
        <v>3</v>
      </c>
      <c r="L25" s="27">
        <v>10325</v>
      </c>
      <c r="M25" s="32" t="str">
        <f t="shared" si="0"/>
        <v>Ruth van denBogaard</v>
      </c>
    </row>
    <row r="26" spans="1:13" x14ac:dyDescent="0.2">
      <c r="A26" s="27">
        <v>159671</v>
      </c>
      <c r="B26" s="27" t="s">
        <v>872</v>
      </c>
      <c r="D26" s="27" t="s">
        <v>1639</v>
      </c>
      <c r="E26" s="27" t="s">
        <v>237</v>
      </c>
      <c r="F26" s="28">
        <v>19501</v>
      </c>
      <c r="G26" s="27" t="s">
        <v>236</v>
      </c>
      <c r="H26" s="27" t="s">
        <v>1638</v>
      </c>
      <c r="J26" s="27" t="s">
        <v>1637</v>
      </c>
      <c r="K26" s="27" t="s">
        <v>3</v>
      </c>
      <c r="L26" s="27">
        <v>10325</v>
      </c>
      <c r="M26" s="32" t="str">
        <f t="shared" si="0"/>
        <v>Frank Uitterhoeve</v>
      </c>
    </row>
    <row r="27" spans="1:13" x14ac:dyDescent="0.2">
      <c r="A27" s="27">
        <v>157827</v>
      </c>
      <c r="B27" s="27" t="s">
        <v>540</v>
      </c>
      <c r="D27" s="27" t="s">
        <v>1394</v>
      </c>
      <c r="E27" s="27" t="s">
        <v>237</v>
      </c>
      <c r="F27" s="28">
        <v>23090</v>
      </c>
      <c r="G27" s="27" t="s">
        <v>236</v>
      </c>
      <c r="H27" s="27" t="s">
        <v>1636</v>
      </c>
      <c r="J27" s="27" t="s">
        <v>1635</v>
      </c>
      <c r="K27" s="27" t="s">
        <v>3</v>
      </c>
      <c r="L27" s="27">
        <v>10325</v>
      </c>
      <c r="M27" s="32" t="str">
        <f t="shared" si="0"/>
        <v>Erik Meijer</v>
      </c>
    </row>
    <row r="28" spans="1:13" x14ac:dyDescent="0.2">
      <c r="A28" s="27">
        <v>149768</v>
      </c>
      <c r="B28" s="27" t="s">
        <v>447</v>
      </c>
      <c r="C28" s="27" t="s">
        <v>441</v>
      </c>
      <c r="D28" s="27" t="s">
        <v>557</v>
      </c>
      <c r="E28" s="27" t="s">
        <v>237</v>
      </c>
      <c r="F28" s="28">
        <v>17791</v>
      </c>
      <c r="G28" s="27" t="s">
        <v>236</v>
      </c>
      <c r="H28" s="27" t="s">
        <v>1634</v>
      </c>
      <c r="J28" s="27" t="s">
        <v>1633</v>
      </c>
      <c r="K28" s="27" t="s">
        <v>3</v>
      </c>
      <c r="L28" s="27">
        <v>10325</v>
      </c>
      <c r="M28" s="32" t="str">
        <f t="shared" si="0"/>
        <v>Kees van derWiel</v>
      </c>
    </row>
    <row r="29" spans="1:13" x14ac:dyDescent="0.2">
      <c r="A29" s="27">
        <v>125200</v>
      </c>
      <c r="B29" s="27" t="s">
        <v>506</v>
      </c>
      <c r="D29" s="27" t="s">
        <v>593</v>
      </c>
      <c r="E29" s="27" t="s">
        <v>237</v>
      </c>
      <c r="F29" s="28">
        <v>17447</v>
      </c>
      <c r="G29" s="27" t="s">
        <v>236</v>
      </c>
      <c r="H29" s="27" t="s">
        <v>1632</v>
      </c>
      <c r="I29" s="27" t="s">
        <v>1631</v>
      </c>
      <c r="J29" s="27" t="s">
        <v>1630</v>
      </c>
      <c r="K29" s="27" t="s">
        <v>3</v>
      </c>
      <c r="L29" s="27">
        <v>10325</v>
      </c>
      <c r="M29" s="32" t="str">
        <f t="shared" si="0"/>
        <v>Paul Peters</v>
      </c>
    </row>
    <row r="30" spans="1:13" x14ac:dyDescent="0.2">
      <c r="A30" s="27">
        <v>109589</v>
      </c>
      <c r="B30" s="27" t="s">
        <v>395</v>
      </c>
      <c r="D30" s="27" t="s">
        <v>238</v>
      </c>
      <c r="E30" s="27" t="s">
        <v>237</v>
      </c>
      <c r="F30" s="28">
        <v>15068</v>
      </c>
      <c r="G30" s="27" t="s">
        <v>236</v>
      </c>
      <c r="H30" s="27" t="s">
        <v>1629</v>
      </c>
      <c r="I30" s="27" t="s">
        <v>1628</v>
      </c>
      <c r="J30" s="27" t="s">
        <v>1627</v>
      </c>
      <c r="K30" s="27" t="s">
        <v>3</v>
      </c>
      <c r="L30" s="27">
        <v>10325</v>
      </c>
      <c r="M30" s="32" t="str">
        <f t="shared" si="0"/>
        <v>Herman Wijers</v>
      </c>
    </row>
    <row r="31" spans="1:13" x14ac:dyDescent="0.2">
      <c r="A31" s="27">
        <v>104866</v>
      </c>
      <c r="B31" s="27" t="s">
        <v>1296</v>
      </c>
      <c r="D31" s="27" t="s">
        <v>280</v>
      </c>
      <c r="E31" s="27" t="s">
        <v>237</v>
      </c>
      <c r="F31" s="28">
        <v>20538</v>
      </c>
      <c r="G31" s="27" t="s">
        <v>236</v>
      </c>
      <c r="H31" s="27" t="s">
        <v>1626</v>
      </c>
      <c r="J31" s="27" t="s">
        <v>1625</v>
      </c>
      <c r="K31" s="27" t="s">
        <v>3</v>
      </c>
      <c r="L31" s="27">
        <v>10325</v>
      </c>
      <c r="M31" s="32" t="str">
        <f t="shared" si="0"/>
        <v>Henny Janssen</v>
      </c>
    </row>
    <row r="32" spans="1:13" x14ac:dyDescent="0.2">
      <c r="A32" s="27">
        <v>273387</v>
      </c>
      <c r="B32" s="27" t="s">
        <v>835</v>
      </c>
      <c r="C32" s="27" t="s">
        <v>256</v>
      </c>
      <c r="D32" s="27" t="s">
        <v>1624</v>
      </c>
      <c r="E32" s="27" t="s">
        <v>237</v>
      </c>
      <c r="F32" s="28">
        <v>24063</v>
      </c>
      <c r="G32" s="27" t="s">
        <v>236</v>
      </c>
      <c r="H32" s="27" t="s">
        <v>1623</v>
      </c>
      <c r="J32" s="27" t="s">
        <v>1622</v>
      </c>
      <c r="K32" s="27" t="s">
        <v>4</v>
      </c>
      <c r="L32" s="27">
        <v>10333</v>
      </c>
      <c r="M32" s="32" t="str">
        <f t="shared" si="0"/>
        <v>Theo deNijs</v>
      </c>
    </row>
    <row r="33" spans="1:13" x14ac:dyDescent="0.2">
      <c r="A33" s="27">
        <v>271574</v>
      </c>
      <c r="B33" s="27" t="s">
        <v>604</v>
      </c>
      <c r="D33" s="27" t="s">
        <v>1621</v>
      </c>
      <c r="E33" s="27" t="s">
        <v>237</v>
      </c>
      <c r="F33" s="28">
        <v>18037</v>
      </c>
      <c r="G33" s="27" t="s">
        <v>236</v>
      </c>
      <c r="H33" s="27" t="s">
        <v>1620</v>
      </c>
      <c r="J33" s="27" t="s">
        <v>1619</v>
      </c>
      <c r="K33" s="27" t="s">
        <v>4</v>
      </c>
      <c r="L33" s="27">
        <v>10333</v>
      </c>
      <c r="M33" s="32" t="str">
        <f t="shared" si="0"/>
        <v>Martin Bomhof</v>
      </c>
    </row>
    <row r="34" spans="1:13" x14ac:dyDescent="0.2">
      <c r="A34" s="27">
        <v>265871</v>
      </c>
      <c r="B34" s="27" t="s">
        <v>608</v>
      </c>
      <c r="D34" s="27" t="s">
        <v>413</v>
      </c>
      <c r="E34" s="27" t="s">
        <v>237</v>
      </c>
      <c r="F34" s="28">
        <v>21734</v>
      </c>
      <c r="G34" s="27" t="s">
        <v>236</v>
      </c>
      <c r="H34" s="27" t="s">
        <v>1618</v>
      </c>
      <c r="I34" s="27" t="s">
        <v>1617</v>
      </c>
      <c r="J34" s="27" t="s">
        <v>1616</v>
      </c>
      <c r="K34" s="27" t="s">
        <v>4</v>
      </c>
      <c r="L34" s="27">
        <v>10333</v>
      </c>
      <c r="M34" s="32" t="str">
        <f t="shared" si="0"/>
        <v>Geert Lamers</v>
      </c>
    </row>
    <row r="35" spans="1:13" x14ac:dyDescent="0.2">
      <c r="A35" s="27">
        <v>265724</v>
      </c>
      <c r="B35" s="27" t="s">
        <v>340</v>
      </c>
      <c r="C35" s="27" t="s">
        <v>293</v>
      </c>
      <c r="D35" s="27" t="s">
        <v>1615</v>
      </c>
      <c r="E35" s="27" t="s">
        <v>237</v>
      </c>
      <c r="F35" s="28">
        <v>13464</v>
      </c>
      <c r="G35" s="27" t="s">
        <v>236</v>
      </c>
      <c r="H35" s="27" t="s">
        <v>1614</v>
      </c>
      <c r="I35" s="27">
        <v>243971672</v>
      </c>
      <c r="J35" s="27" t="s">
        <v>1613</v>
      </c>
      <c r="K35" s="27" t="s">
        <v>4</v>
      </c>
      <c r="L35" s="27">
        <v>10333</v>
      </c>
      <c r="M35" s="32" t="str">
        <f t="shared" si="0"/>
        <v>Jan vanSchravendijk</v>
      </c>
    </row>
    <row r="36" spans="1:13" x14ac:dyDescent="0.2">
      <c r="A36" s="27">
        <v>249160</v>
      </c>
      <c r="B36" s="27" t="s">
        <v>376</v>
      </c>
      <c r="D36" s="27" t="s">
        <v>1525</v>
      </c>
      <c r="E36" s="27" t="s">
        <v>237</v>
      </c>
      <c r="F36" s="28">
        <v>26654</v>
      </c>
      <c r="G36" s="27" t="s">
        <v>236</v>
      </c>
      <c r="H36" s="27" t="s">
        <v>1612</v>
      </c>
      <c r="J36" s="27" t="s">
        <v>1611</v>
      </c>
      <c r="K36" s="27" t="s">
        <v>4</v>
      </c>
      <c r="L36" s="27">
        <v>10333</v>
      </c>
      <c r="M36" s="32" t="str">
        <f t="shared" si="0"/>
        <v>Erwin Leenders</v>
      </c>
    </row>
    <row r="37" spans="1:13" x14ac:dyDescent="0.2">
      <c r="A37" s="27">
        <v>246324</v>
      </c>
      <c r="B37" s="27" t="s">
        <v>1610</v>
      </c>
      <c r="D37" s="27" t="s">
        <v>1536</v>
      </c>
      <c r="E37" s="27" t="s">
        <v>237</v>
      </c>
      <c r="F37" s="28">
        <v>20448</v>
      </c>
      <c r="G37" s="27" t="s">
        <v>236</v>
      </c>
      <c r="H37" s="27" t="s">
        <v>1609</v>
      </c>
      <c r="J37" s="27" t="s">
        <v>1608</v>
      </c>
      <c r="K37" s="27" t="s">
        <v>4</v>
      </c>
      <c r="L37" s="27">
        <v>10333</v>
      </c>
      <c r="M37" s="32" t="str">
        <f t="shared" si="0"/>
        <v>Hemmie Schoofs</v>
      </c>
    </row>
    <row r="38" spans="1:13" x14ac:dyDescent="0.2">
      <c r="A38" s="27">
        <v>241138</v>
      </c>
      <c r="B38" s="27" t="s">
        <v>835</v>
      </c>
      <c r="D38" s="27" t="s">
        <v>1607</v>
      </c>
      <c r="E38" s="27" t="s">
        <v>237</v>
      </c>
      <c r="F38" s="28">
        <v>25309</v>
      </c>
      <c r="G38" s="27" t="s">
        <v>236</v>
      </c>
      <c r="H38" s="27" t="s">
        <v>1606</v>
      </c>
      <c r="I38" s="27" t="s">
        <v>1541</v>
      </c>
      <c r="J38" s="27" t="s">
        <v>1605</v>
      </c>
      <c r="K38" s="27" t="s">
        <v>4</v>
      </c>
      <c r="L38" s="27">
        <v>10333</v>
      </c>
      <c r="M38" s="32" t="str">
        <f t="shared" si="0"/>
        <v>Theo Franzen</v>
      </c>
    </row>
    <row r="39" spans="1:13" x14ac:dyDescent="0.2">
      <c r="A39" s="27">
        <v>241135</v>
      </c>
      <c r="B39" s="27" t="s">
        <v>1604</v>
      </c>
      <c r="D39" s="27" t="s">
        <v>1590</v>
      </c>
      <c r="E39" s="27" t="s">
        <v>237</v>
      </c>
      <c r="F39" s="28">
        <v>16497</v>
      </c>
      <c r="G39" s="27" t="s">
        <v>236</v>
      </c>
      <c r="H39" s="27" t="s">
        <v>1603</v>
      </c>
      <c r="J39" s="27" t="s">
        <v>1602</v>
      </c>
      <c r="K39" s="27" t="s">
        <v>4</v>
      </c>
      <c r="L39" s="27">
        <v>10333</v>
      </c>
      <c r="M39" s="32" t="str">
        <f t="shared" si="0"/>
        <v>Matje Schaap</v>
      </c>
    </row>
    <row r="40" spans="1:13" x14ac:dyDescent="0.2">
      <c r="A40" s="27">
        <v>234502</v>
      </c>
      <c r="B40" s="27" t="s">
        <v>1601</v>
      </c>
      <c r="D40" s="27" t="s">
        <v>1536</v>
      </c>
      <c r="E40" s="27" t="s">
        <v>237</v>
      </c>
      <c r="F40" s="28">
        <v>38498</v>
      </c>
      <c r="G40" s="27" t="s">
        <v>236</v>
      </c>
      <c r="H40" s="27" t="s">
        <v>1600</v>
      </c>
      <c r="I40" s="27" t="s">
        <v>1534</v>
      </c>
      <c r="J40" s="27" t="s">
        <v>1533</v>
      </c>
      <c r="K40" s="27" t="s">
        <v>4</v>
      </c>
      <c r="L40" s="27">
        <v>10333</v>
      </c>
      <c r="M40" s="32" t="str">
        <f t="shared" si="0"/>
        <v>Tycho Schoofs</v>
      </c>
    </row>
    <row r="41" spans="1:13" x14ac:dyDescent="0.2">
      <c r="A41" s="27">
        <v>228279</v>
      </c>
      <c r="B41" s="27" t="s">
        <v>307</v>
      </c>
      <c r="D41" s="27" t="s">
        <v>1599</v>
      </c>
      <c r="E41" s="27" t="s">
        <v>237</v>
      </c>
      <c r="F41" s="28">
        <v>22090</v>
      </c>
      <c r="G41" s="27" t="s">
        <v>236</v>
      </c>
      <c r="H41" s="27" t="s">
        <v>1598</v>
      </c>
      <c r="J41" s="27" t="s">
        <v>1597</v>
      </c>
      <c r="K41" s="27" t="s">
        <v>4</v>
      </c>
      <c r="L41" s="27">
        <v>10333</v>
      </c>
      <c r="M41" s="32" t="str">
        <f t="shared" si="0"/>
        <v>Peter Gijsberts</v>
      </c>
    </row>
    <row r="42" spans="1:13" x14ac:dyDescent="0.2">
      <c r="A42" s="27">
        <v>223713</v>
      </c>
      <c r="B42" s="27" t="s">
        <v>1443</v>
      </c>
      <c r="C42" s="27" t="s">
        <v>791</v>
      </c>
      <c r="D42" s="27" t="s">
        <v>1596</v>
      </c>
      <c r="E42" s="27" t="s">
        <v>237</v>
      </c>
      <c r="F42" s="28">
        <v>17906</v>
      </c>
      <c r="G42" s="27" t="s">
        <v>236</v>
      </c>
      <c r="H42" s="27" t="s">
        <v>1595</v>
      </c>
      <c r="J42" s="27" t="s">
        <v>1594</v>
      </c>
      <c r="K42" s="27" t="s">
        <v>4</v>
      </c>
      <c r="L42" s="27">
        <v>10333</v>
      </c>
      <c r="M42" s="32" t="str">
        <f t="shared" si="0"/>
        <v>Cor van denBergh</v>
      </c>
    </row>
    <row r="43" spans="1:13" x14ac:dyDescent="0.2">
      <c r="A43" s="27">
        <v>223712</v>
      </c>
      <c r="B43" s="27" t="s">
        <v>307</v>
      </c>
      <c r="D43" s="27" t="s">
        <v>1593</v>
      </c>
      <c r="E43" s="27" t="s">
        <v>237</v>
      </c>
      <c r="F43" s="28">
        <v>21571</v>
      </c>
      <c r="G43" s="27" t="s">
        <v>236</v>
      </c>
      <c r="H43" s="27" t="s">
        <v>1592</v>
      </c>
      <c r="J43" s="27" t="s">
        <v>1591</v>
      </c>
      <c r="K43" s="27" t="s">
        <v>4</v>
      </c>
      <c r="L43" s="27">
        <v>10333</v>
      </c>
      <c r="M43" s="32" t="str">
        <f t="shared" si="0"/>
        <v>Peter Kaal</v>
      </c>
    </row>
    <row r="44" spans="1:13" x14ac:dyDescent="0.2">
      <c r="A44" s="27">
        <v>221609</v>
      </c>
      <c r="B44" s="27" t="s">
        <v>411</v>
      </c>
      <c r="D44" s="27" t="s">
        <v>1590</v>
      </c>
      <c r="E44" s="27" t="s">
        <v>237</v>
      </c>
      <c r="F44" s="28">
        <v>17749</v>
      </c>
      <c r="G44" s="27" t="s">
        <v>236</v>
      </c>
      <c r="H44" s="27" t="s">
        <v>1589</v>
      </c>
      <c r="I44" s="27">
        <v>243975278</v>
      </c>
      <c r="J44" s="27" t="s">
        <v>1588</v>
      </c>
      <c r="K44" s="27" t="s">
        <v>4</v>
      </c>
      <c r="L44" s="27">
        <v>10333</v>
      </c>
      <c r="M44" s="32" t="str">
        <f t="shared" si="0"/>
        <v>Leo Schaap</v>
      </c>
    </row>
    <row r="45" spans="1:13" x14ac:dyDescent="0.2">
      <c r="A45" s="27">
        <v>215531</v>
      </c>
      <c r="B45" s="27" t="s">
        <v>243</v>
      </c>
      <c r="C45" s="27" t="s">
        <v>256</v>
      </c>
      <c r="D45" s="27" t="s">
        <v>1587</v>
      </c>
      <c r="E45" s="27" t="s">
        <v>237</v>
      </c>
      <c r="F45" s="28">
        <v>19609</v>
      </c>
      <c r="G45" s="27" t="s">
        <v>236</v>
      </c>
      <c r="H45" s="27" t="s">
        <v>1586</v>
      </c>
      <c r="I45" s="27" t="s">
        <v>1585</v>
      </c>
      <c r="J45" s="27" t="s">
        <v>1584</v>
      </c>
      <c r="K45" s="27" t="s">
        <v>4</v>
      </c>
      <c r="L45" s="27">
        <v>10333</v>
      </c>
      <c r="M45" s="32" t="str">
        <f t="shared" si="0"/>
        <v>Ton deLeng</v>
      </c>
    </row>
    <row r="46" spans="1:13" x14ac:dyDescent="0.2">
      <c r="A46" s="27">
        <v>214525</v>
      </c>
      <c r="B46" s="27" t="s">
        <v>1583</v>
      </c>
      <c r="D46" s="27" t="s">
        <v>1543</v>
      </c>
      <c r="E46" s="27" t="s">
        <v>237</v>
      </c>
      <c r="F46" s="28">
        <v>17732</v>
      </c>
      <c r="G46" s="27" t="s">
        <v>236</v>
      </c>
      <c r="H46" s="27" t="s">
        <v>1582</v>
      </c>
      <c r="J46" s="27" t="s">
        <v>1581</v>
      </c>
      <c r="K46" s="27" t="s">
        <v>4</v>
      </c>
      <c r="L46" s="27">
        <v>10333</v>
      </c>
      <c r="M46" s="32" t="str">
        <f t="shared" si="0"/>
        <v>Guus Oomen</v>
      </c>
    </row>
    <row r="47" spans="1:13" x14ac:dyDescent="0.2">
      <c r="A47" s="27">
        <v>214523</v>
      </c>
      <c r="B47" s="27" t="s">
        <v>1145</v>
      </c>
      <c r="D47" s="27" t="s">
        <v>280</v>
      </c>
      <c r="E47" s="27" t="s">
        <v>237</v>
      </c>
      <c r="F47" s="28">
        <v>28974</v>
      </c>
      <c r="G47" s="27" t="s">
        <v>236</v>
      </c>
      <c r="H47" s="27" t="s">
        <v>1580</v>
      </c>
      <c r="J47" s="27" t="s">
        <v>1579</v>
      </c>
      <c r="K47" s="27" t="s">
        <v>4</v>
      </c>
      <c r="L47" s="27">
        <v>10333</v>
      </c>
      <c r="M47" s="32" t="str">
        <f t="shared" si="0"/>
        <v>Martijn Janssen</v>
      </c>
    </row>
    <row r="48" spans="1:13" x14ac:dyDescent="0.2">
      <c r="A48" s="27">
        <v>212988</v>
      </c>
      <c r="B48" s="27" t="s">
        <v>411</v>
      </c>
      <c r="D48" s="27" t="s">
        <v>1578</v>
      </c>
      <c r="E48" s="27" t="s">
        <v>237</v>
      </c>
      <c r="F48" s="28">
        <v>20244</v>
      </c>
      <c r="G48" s="27" t="s">
        <v>236</v>
      </c>
      <c r="H48" s="27" t="s">
        <v>1577</v>
      </c>
      <c r="I48" s="27" t="s">
        <v>1576</v>
      </c>
      <c r="J48" s="27" t="s">
        <v>1575</v>
      </c>
      <c r="K48" s="27" t="s">
        <v>4</v>
      </c>
      <c r="L48" s="27">
        <v>10333</v>
      </c>
      <c r="M48" s="32" t="str">
        <f t="shared" si="0"/>
        <v>Leo Smits</v>
      </c>
    </row>
    <row r="49" spans="1:13" x14ac:dyDescent="0.2">
      <c r="A49" s="27">
        <v>208901</v>
      </c>
      <c r="B49" s="27" t="s">
        <v>469</v>
      </c>
      <c r="D49" s="27" t="s">
        <v>1543</v>
      </c>
      <c r="E49" s="27" t="s">
        <v>237</v>
      </c>
      <c r="F49" s="28">
        <v>25343</v>
      </c>
      <c r="G49" s="27" t="s">
        <v>236</v>
      </c>
      <c r="H49" s="27" t="s">
        <v>1574</v>
      </c>
      <c r="J49" s="27" t="s">
        <v>1573</v>
      </c>
      <c r="K49" s="27" t="s">
        <v>4</v>
      </c>
      <c r="L49" s="27">
        <v>10333</v>
      </c>
      <c r="M49" s="32" t="str">
        <f t="shared" si="0"/>
        <v>Ronald Oomen</v>
      </c>
    </row>
    <row r="50" spans="1:13" x14ac:dyDescent="0.2">
      <c r="A50" s="27">
        <v>208629</v>
      </c>
      <c r="B50" s="27" t="s">
        <v>872</v>
      </c>
      <c r="D50" s="27" t="s">
        <v>1572</v>
      </c>
      <c r="E50" s="27" t="s">
        <v>237</v>
      </c>
      <c r="F50" s="28">
        <v>26016</v>
      </c>
      <c r="G50" s="27" t="s">
        <v>236</v>
      </c>
      <c r="H50" s="27" t="s">
        <v>1571</v>
      </c>
      <c r="I50" s="27" t="s">
        <v>1570</v>
      </c>
      <c r="J50" s="27" t="s">
        <v>1569</v>
      </c>
      <c r="K50" s="27" t="s">
        <v>4</v>
      </c>
      <c r="L50" s="27">
        <v>10333</v>
      </c>
      <c r="M50" s="32" t="str">
        <f t="shared" si="0"/>
        <v>Frank Theunissen</v>
      </c>
    </row>
    <row r="51" spans="1:13" x14ac:dyDescent="0.2">
      <c r="A51" s="27">
        <v>208626</v>
      </c>
      <c r="B51" s="27" t="s">
        <v>835</v>
      </c>
      <c r="D51" s="27" t="s">
        <v>275</v>
      </c>
      <c r="E51" s="27" t="s">
        <v>237</v>
      </c>
      <c r="F51" s="28">
        <v>22408</v>
      </c>
      <c r="G51" s="27" t="s">
        <v>236</v>
      </c>
      <c r="H51" s="27" t="s">
        <v>1568</v>
      </c>
      <c r="I51" s="27" t="s">
        <v>1567</v>
      </c>
      <c r="J51" s="27" t="s">
        <v>1566</v>
      </c>
      <c r="K51" s="27" t="s">
        <v>4</v>
      </c>
      <c r="L51" s="27">
        <v>10333</v>
      </c>
      <c r="M51" s="32" t="str">
        <f t="shared" si="0"/>
        <v>Theo Thijssen</v>
      </c>
    </row>
    <row r="52" spans="1:13" x14ac:dyDescent="0.2">
      <c r="A52" s="27">
        <v>208624</v>
      </c>
      <c r="B52" s="27" t="s">
        <v>312</v>
      </c>
      <c r="D52" s="27" t="s">
        <v>701</v>
      </c>
      <c r="E52" s="27" t="s">
        <v>237</v>
      </c>
      <c r="F52" s="28">
        <v>19198</v>
      </c>
      <c r="G52" s="27" t="s">
        <v>236</v>
      </c>
      <c r="H52" s="27" t="s">
        <v>1565</v>
      </c>
      <c r="J52" s="27" t="s">
        <v>1540</v>
      </c>
      <c r="K52" s="27" t="s">
        <v>4</v>
      </c>
      <c r="L52" s="27">
        <v>10333</v>
      </c>
      <c r="M52" s="32" t="str">
        <f t="shared" si="0"/>
        <v>Henk Derks</v>
      </c>
    </row>
    <row r="53" spans="1:13" x14ac:dyDescent="0.2">
      <c r="A53" s="27">
        <v>205198</v>
      </c>
      <c r="B53" s="27" t="s">
        <v>705</v>
      </c>
      <c r="C53" s="27" t="s">
        <v>293</v>
      </c>
      <c r="D53" s="27" t="s">
        <v>1562</v>
      </c>
      <c r="E53" s="27" t="s">
        <v>237</v>
      </c>
      <c r="F53" s="28">
        <v>29005</v>
      </c>
      <c r="G53" s="27" t="s">
        <v>236</v>
      </c>
      <c r="H53" s="27" t="s">
        <v>1564</v>
      </c>
      <c r="I53" s="27">
        <v>243974245</v>
      </c>
      <c r="J53" s="27" t="s">
        <v>1563</v>
      </c>
      <c r="K53" s="27" t="s">
        <v>4</v>
      </c>
      <c r="L53" s="27">
        <v>10333</v>
      </c>
      <c r="M53" s="32" t="str">
        <f t="shared" si="0"/>
        <v>Mark vanGrinsven</v>
      </c>
    </row>
    <row r="54" spans="1:13" x14ac:dyDescent="0.2">
      <c r="A54" s="27">
        <v>205197</v>
      </c>
      <c r="B54" s="27" t="s">
        <v>438</v>
      </c>
      <c r="C54" s="27" t="s">
        <v>293</v>
      </c>
      <c r="D54" s="27" t="s">
        <v>1562</v>
      </c>
      <c r="E54" s="27" t="s">
        <v>237</v>
      </c>
      <c r="F54" s="28">
        <v>28172</v>
      </c>
      <c r="G54" s="27" t="s">
        <v>236</v>
      </c>
      <c r="H54" s="27" t="s">
        <v>1561</v>
      </c>
      <c r="I54" s="27" t="s">
        <v>1560</v>
      </c>
      <c r="J54" s="27" t="s">
        <v>1559</v>
      </c>
      <c r="K54" s="27" t="s">
        <v>4</v>
      </c>
      <c r="L54" s="27">
        <v>10333</v>
      </c>
      <c r="M54" s="32" t="str">
        <f t="shared" si="0"/>
        <v>Friso vanGrinsven</v>
      </c>
    </row>
    <row r="55" spans="1:13" x14ac:dyDescent="0.2">
      <c r="A55" s="27">
        <v>205194</v>
      </c>
      <c r="B55" s="27" t="s">
        <v>1034</v>
      </c>
      <c r="D55" s="27" t="s">
        <v>529</v>
      </c>
      <c r="E55" s="27" t="s">
        <v>237</v>
      </c>
      <c r="F55" s="28">
        <v>21475</v>
      </c>
      <c r="G55" s="27" t="s">
        <v>236</v>
      </c>
      <c r="H55" s="27" t="s">
        <v>1558</v>
      </c>
      <c r="J55" s="27" t="s">
        <v>1540</v>
      </c>
      <c r="K55" s="27" t="s">
        <v>4</v>
      </c>
      <c r="L55" s="27">
        <v>10333</v>
      </c>
      <c r="M55" s="32" t="str">
        <f t="shared" si="0"/>
        <v>Jan Willem Arts</v>
      </c>
    </row>
    <row r="56" spans="1:13" x14ac:dyDescent="0.2">
      <c r="A56" s="27">
        <v>204403</v>
      </c>
      <c r="B56" s="27" t="s">
        <v>1557</v>
      </c>
      <c r="D56" s="27" t="s">
        <v>1556</v>
      </c>
      <c r="E56" s="27" t="s">
        <v>237</v>
      </c>
      <c r="F56" s="28">
        <v>29496</v>
      </c>
      <c r="G56" s="27" t="s">
        <v>236</v>
      </c>
      <c r="H56" s="27" t="s">
        <v>1555</v>
      </c>
      <c r="I56" s="27" t="s">
        <v>1554</v>
      </c>
      <c r="J56" s="27" t="s">
        <v>1553</v>
      </c>
      <c r="K56" s="27" t="s">
        <v>4</v>
      </c>
      <c r="L56" s="27">
        <v>10333</v>
      </c>
      <c r="M56" s="32" t="str">
        <f t="shared" si="0"/>
        <v>Jeroen Meilink</v>
      </c>
    </row>
    <row r="57" spans="1:13" x14ac:dyDescent="0.2">
      <c r="A57" s="27">
        <v>177699</v>
      </c>
      <c r="B57" s="27" t="s">
        <v>465</v>
      </c>
      <c r="D57" s="27" t="s">
        <v>1552</v>
      </c>
      <c r="E57" s="27" t="s">
        <v>237</v>
      </c>
      <c r="F57" s="28">
        <v>24133</v>
      </c>
      <c r="G57" s="27" t="s">
        <v>236</v>
      </c>
      <c r="H57" s="27" t="s">
        <v>1551</v>
      </c>
      <c r="I57" s="27" t="s">
        <v>1550</v>
      </c>
      <c r="J57" s="27" t="s">
        <v>1549</v>
      </c>
      <c r="K57" s="27" t="s">
        <v>4</v>
      </c>
      <c r="L57" s="27">
        <v>10333</v>
      </c>
      <c r="M57" s="32" t="str">
        <f t="shared" si="0"/>
        <v>Johan Hagemann</v>
      </c>
    </row>
    <row r="58" spans="1:13" x14ac:dyDescent="0.2">
      <c r="A58" s="27">
        <v>170719</v>
      </c>
      <c r="B58" s="27" t="s">
        <v>807</v>
      </c>
      <c r="D58" s="27" t="s">
        <v>1543</v>
      </c>
      <c r="E58" s="27" t="s">
        <v>237</v>
      </c>
      <c r="F58" s="28">
        <v>25057</v>
      </c>
      <c r="G58" s="27" t="s">
        <v>236</v>
      </c>
      <c r="H58" s="27" t="s">
        <v>1548</v>
      </c>
      <c r="I58" s="27" t="s">
        <v>1547</v>
      </c>
      <c r="J58" s="27" t="s">
        <v>1546</v>
      </c>
      <c r="K58" s="27" t="s">
        <v>4</v>
      </c>
      <c r="L58" s="27">
        <v>10333</v>
      </c>
      <c r="M58" s="32" t="str">
        <f t="shared" si="0"/>
        <v>William Oomen</v>
      </c>
    </row>
    <row r="59" spans="1:13" x14ac:dyDescent="0.2">
      <c r="A59" s="27">
        <v>167947</v>
      </c>
      <c r="B59" s="27" t="s">
        <v>276</v>
      </c>
      <c r="D59" s="27" t="s">
        <v>280</v>
      </c>
      <c r="E59" s="27" t="s">
        <v>237</v>
      </c>
      <c r="F59" s="28">
        <v>18087</v>
      </c>
      <c r="G59" s="27" t="s">
        <v>236</v>
      </c>
      <c r="H59" s="27" t="s">
        <v>1545</v>
      </c>
      <c r="J59" s="27" t="s">
        <v>1544</v>
      </c>
      <c r="K59" s="27" t="s">
        <v>4</v>
      </c>
      <c r="L59" s="27">
        <v>10333</v>
      </c>
      <c r="M59" s="32" t="str">
        <f t="shared" si="0"/>
        <v>Frans Janssen</v>
      </c>
    </row>
    <row r="60" spans="1:13" x14ac:dyDescent="0.2">
      <c r="A60" s="27">
        <v>159598</v>
      </c>
      <c r="B60" s="27" t="s">
        <v>658</v>
      </c>
      <c r="D60" s="27" t="s">
        <v>1543</v>
      </c>
      <c r="E60" s="27" t="s">
        <v>237</v>
      </c>
      <c r="F60" s="28">
        <v>23314</v>
      </c>
      <c r="G60" s="27" t="s">
        <v>236</v>
      </c>
      <c r="H60" s="27" t="s">
        <v>1542</v>
      </c>
      <c r="I60" s="27" t="s">
        <v>1541</v>
      </c>
      <c r="J60" s="27" t="s">
        <v>1540</v>
      </c>
      <c r="K60" s="27" t="s">
        <v>4</v>
      </c>
      <c r="L60" s="27">
        <v>10333</v>
      </c>
      <c r="M60" s="32" t="str">
        <f t="shared" si="0"/>
        <v>Tonny Oomen</v>
      </c>
    </row>
    <row r="61" spans="1:13" x14ac:dyDescent="0.2">
      <c r="A61" s="27">
        <v>152362</v>
      </c>
      <c r="B61" s="27" t="s">
        <v>312</v>
      </c>
      <c r="D61" s="27" t="s">
        <v>1539</v>
      </c>
      <c r="E61" s="27" t="s">
        <v>237</v>
      </c>
      <c r="F61" s="28">
        <v>18494</v>
      </c>
      <c r="G61" s="27" t="s">
        <v>236</v>
      </c>
      <c r="H61" s="27" t="s">
        <v>1538</v>
      </c>
      <c r="I61" s="27">
        <v>243973546</v>
      </c>
      <c r="J61" s="27" t="s">
        <v>1537</v>
      </c>
      <c r="K61" s="27" t="s">
        <v>4</v>
      </c>
      <c r="L61" s="27">
        <v>10333</v>
      </c>
      <c r="M61" s="32" t="str">
        <f t="shared" si="0"/>
        <v>Henk Bons</v>
      </c>
    </row>
    <row r="62" spans="1:13" x14ac:dyDescent="0.2">
      <c r="A62" s="27">
        <v>144258</v>
      </c>
      <c r="B62" s="27" t="s">
        <v>530</v>
      </c>
      <c r="D62" s="27" t="s">
        <v>1536</v>
      </c>
      <c r="E62" s="27" t="s">
        <v>237</v>
      </c>
      <c r="F62" s="28">
        <v>28992</v>
      </c>
      <c r="G62" s="27" t="s">
        <v>236</v>
      </c>
      <c r="H62" s="27" t="s">
        <v>1535</v>
      </c>
      <c r="I62" s="27" t="s">
        <v>1534</v>
      </c>
      <c r="J62" s="27" t="s">
        <v>1533</v>
      </c>
      <c r="K62" s="27" t="s">
        <v>4</v>
      </c>
      <c r="L62" s="27">
        <v>10333</v>
      </c>
      <c r="M62" s="32" t="str">
        <f t="shared" si="0"/>
        <v>Twan Schoofs</v>
      </c>
    </row>
    <row r="63" spans="1:13" x14ac:dyDescent="0.2">
      <c r="A63" s="27">
        <v>140706</v>
      </c>
      <c r="B63" s="27" t="s">
        <v>323</v>
      </c>
      <c r="D63" s="27" t="s">
        <v>1532</v>
      </c>
      <c r="E63" s="27" t="s">
        <v>237</v>
      </c>
      <c r="F63" s="28">
        <v>22859</v>
      </c>
      <c r="G63" s="27" t="s">
        <v>236</v>
      </c>
      <c r="H63" s="27" t="s">
        <v>1531</v>
      </c>
      <c r="I63" s="27" t="s">
        <v>1530</v>
      </c>
      <c r="J63" s="27" t="s">
        <v>1529</v>
      </c>
      <c r="K63" s="27" t="s">
        <v>4</v>
      </c>
      <c r="L63" s="27">
        <v>10333</v>
      </c>
      <c r="M63" s="32" t="str">
        <f t="shared" si="0"/>
        <v>Hans Jochyms</v>
      </c>
    </row>
    <row r="64" spans="1:13" x14ac:dyDescent="0.2">
      <c r="A64" s="27">
        <v>134924</v>
      </c>
      <c r="B64" s="27" t="s">
        <v>340</v>
      </c>
      <c r="D64" s="27" t="s">
        <v>280</v>
      </c>
      <c r="E64" s="27" t="s">
        <v>237</v>
      </c>
      <c r="F64" s="28">
        <v>19574</v>
      </c>
      <c r="G64" s="27" t="s">
        <v>236</v>
      </c>
      <c r="H64" s="27" t="s">
        <v>1528</v>
      </c>
      <c r="I64" s="27" t="s">
        <v>1527</v>
      </c>
      <c r="J64" s="27" t="s">
        <v>1526</v>
      </c>
      <c r="K64" s="27" t="s">
        <v>4</v>
      </c>
      <c r="L64" s="27">
        <v>10333</v>
      </c>
      <c r="M64" s="32" t="str">
        <f t="shared" si="0"/>
        <v>Jan Janssen</v>
      </c>
    </row>
    <row r="65" spans="1:13" x14ac:dyDescent="0.2">
      <c r="A65" s="27">
        <v>130701</v>
      </c>
      <c r="B65" s="27" t="s">
        <v>473</v>
      </c>
      <c r="D65" s="27" t="s">
        <v>1525</v>
      </c>
      <c r="E65" s="27" t="s">
        <v>237</v>
      </c>
      <c r="F65" s="28">
        <v>27170</v>
      </c>
      <c r="G65" s="27" t="s">
        <v>236</v>
      </c>
      <c r="H65" s="27" t="s">
        <v>1524</v>
      </c>
      <c r="J65" s="27" t="s">
        <v>1523</v>
      </c>
      <c r="K65" s="27" t="s">
        <v>4</v>
      </c>
      <c r="L65" s="27">
        <v>10333</v>
      </c>
      <c r="M65" s="32" t="str">
        <f t="shared" si="0"/>
        <v>Dave Leenders</v>
      </c>
    </row>
    <row r="66" spans="1:13" x14ac:dyDescent="0.2">
      <c r="A66" s="27">
        <v>129253</v>
      </c>
      <c r="B66" s="27" t="s">
        <v>540</v>
      </c>
      <c r="D66" s="27" t="s">
        <v>1522</v>
      </c>
      <c r="E66" s="27" t="s">
        <v>237</v>
      </c>
      <c r="F66" s="28">
        <v>26309</v>
      </c>
      <c r="G66" s="27" t="s">
        <v>236</v>
      </c>
      <c r="H66" s="27" t="s">
        <v>1521</v>
      </c>
      <c r="J66" s="27" t="s">
        <v>1520</v>
      </c>
      <c r="K66" s="27" t="s">
        <v>4</v>
      </c>
      <c r="L66" s="27">
        <v>10333</v>
      </c>
      <c r="M66" s="32" t="str">
        <f t="shared" si="0"/>
        <v>Erik Oudendijk</v>
      </c>
    </row>
    <row r="67" spans="1:13" x14ac:dyDescent="0.2">
      <c r="A67" s="27">
        <v>126723</v>
      </c>
      <c r="B67" s="27" t="s">
        <v>455</v>
      </c>
      <c r="D67" s="27" t="s">
        <v>1089</v>
      </c>
      <c r="E67" s="27" t="s">
        <v>237</v>
      </c>
      <c r="F67" s="28">
        <v>24304</v>
      </c>
      <c r="G67" s="27" t="s">
        <v>236</v>
      </c>
      <c r="H67" s="27" t="s">
        <v>1088</v>
      </c>
      <c r="I67" s="27">
        <v>243972357</v>
      </c>
      <c r="J67" s="27" t="s">
        <v>1087</v>
      </c>
      <c r="K67" s="27" t="s">
        <v>4</v>
      </c>
      <c r="L67" s="27">
        <v>10333</v>
      </c>
      <c r="M67" s="32" t="str">
        <f t="shared" si="0"/>
        <v>Arno Driessen</v>
      </c>
    </row>
    <row r="68" spans="1:13" x14ac:dyDescent="0.2">
      <c r="A68" s="27">
        <v>106289</v>
      </c>
      <c r="B68" s="27" t="s">
        <v>881</v>
      </c>
      <c r="D68" s="27" t="s">
        <v>351</v>
      </c>
      <c r="E68" s="27" t="s">
        <v>237</v>
      </c>
      <c r="F68" s="28">
        <v>18786</v>
      </c>
      <c r="G68" s="27" t="s">
        <v>236</v>
      </c>
      <c r="H68" s="27" t="s">
        <v>1519</v>
      </c>
      <c r="I68" s="27" t="s">
        <v>1518</v>
      </c>
      <c r="J68" s="27" t="s">
        <v>1517</v>
      </c>
      <c r="K68" s="27" t="s">
        <v>4</v>
      </c>
      <c r="L68" s="27">
        <v>10333</v>
      </c>
      <c r="M68" s="32" t="str">
        <f t="shared" ref="M68:M131" si="1">IF(A68&lt;&gt;"",B68&amp;" "&amp;IF(C68&lt;&gt;"",C68,"")&amp;D68,"")</f>
        <v>André Rikken</v>
      </c>
    </row>
    <row r="69" spans="1:13" x14ac:dyDescent="0.2">
      <c r="A69" s="27">
        <v>105997</v>
      </c>
      <c r="B69" s="27" t="s">
        <v>247</v>
      </c>
      <c r="D69" s="27" t="s">
        <v>280</v>
      </c>
      <c r="E69" s="27" t="s">
        <v>237</v>
      </c>
      <c r="F69" s="28">
        <v>17874</v>
      </c>
      <c r="G69" s="27" t="s">
        <v>236</v>
      </c>
      <c r="H69" s="27" t="s">
        <v>1516</v>
      </c>
      <c r="I69" s="27" t="s">
        <v>1515</v>
      </c>
      <c r="J69" s="27" t="s">
        <v>1514</v>
      </c>
      <c r="K69" s="27" t="s">
        <v>4</v>
      </c>
      <c r="L69" s="27">
        <v>10333</v>
      </c>
      <c r="M69" s="32" t="str">
        <f t="shared" si="1"/>
        <v>Wil Janssen</v>
      </c>
    </row>
    <row r="70" spans="1:13" x14ac:dyDescent="0.2">
      <c r="A70" s="27">
        <v>104879</v>
      </c>
      <c r="B70" s="27" t="s">
        <v>307</v>
      </c>
      <c r="D70" s="27" t="s">
        <v>1513</v>
      </c>
      <c r="E70" s="27" t="s">
        <v>237</v>
      </c>
      <c r="F70" s="28">
        <v>23642</v>
      </c>
      <c r="G70" s="27" t="s">
        <v>236</v>
      </c>
      <c r="H70" s="27" t="s">
        <v>1512</v>
      </c>
      <c r="I70" s="27">
        <v>243973238</v>
      </c>
      <c r="J70" s="27" t="s">
        <v>1511</v>
      </c>
      <c r="K70" s="27" t="s">
        <v>4</v>
      </c>
      <c r="L70" s="27">
        <v>10333</v>
      </c>
      <c r="M70" s="32" t="str">
        <f t="shared" si="1"/>
        <v>Peter Arens</v>
      </c>
    </row>
    <row r="71" spans="1:13" x14ac:dyDescent="0.2">
      <c r="A71" s="27">
        <v>277739</v>
      </c>
      <c r="B71" s="27" t="s">
        <v>1510</v>
      </c>
      <c r="D71" s="27" t="s">
        <v>1118</v>
      </c>
      <c r="E71" s="27" t="s">
        <v>237</v>
      </c>
      <c r="F71" s="28">
        <v>22115</v>
      </c>
      <c r="G71" s="27" t="s">
        <v>236</v>
      </c>
      <c r="H71" s="27" t="s">
        <v>1509</v>
      </c>
      <c r="J71" s="27" t="s">
        <v>1508</v>
      </c>
      <c r="K71" s="27" t="s">
        <v>5</v>
      </c>
      <c r="L71" s="27">
        <v>10334</v>
      </c>
      <c r="M71" s="32" t="str">
        <f t="shared" si="1"/>
        <v>Walther Heijnen</v>
      </c>
    </row>
    <row r="72" spans="1:13" x14ac:dyDescent="0.2">
      <c r="A72" s="27">
        <v>271555</v>
      </c>
      <c r="B72" s="27" t="s">
        <v>1507</v>
      </c>
      <c r="D72" s="27" t="s">
        <v>1506</v>
      </c>
      <c r="E72" s="27" t="s">
        <v>237</v>
      </c>
      <c r="F72" s="28">
        <v>18814</v>
      </c>
      <c r="G72" s="27" t="s">
        <v>236</v>
      </c>
      <c r="H72" s="27" t="s">
        <v>1505</v>
      </c>
      <c r="I72" s="27" t="s">
        <v>1504</v>
      </c>
      <c r="J72" s="27" t="s">
        <v>1503</v>
      </c>
      <c r="K72" s="27" t="s">
        <v>5</v>
      </c>
      <c r="L72" s="27">
        <v>10334</v>
      </c>
      <c r="M72" s="32" t="str">
        <f t="shared" si="1"/>
        <v>Mari Strik</v>
      </c>
    </row>
    <row r="73" spans="1:13" x14ac:dyDescent="0.2">
      <c r="A73" s="27">
        <v>271380</v>
      </c>
      <c r="B73" s="27" t="s">
        <v>336</v>
      </c>
      <c r="D73" s="27" t="s">
        <v>1502</v>
      </c>
      <c r="E73" s="27" t="s">
        <v>237</v>
      </c>
      <c r="F73" s="28">
        <v>19464</v>
      </c>
      <c r="G73" s="27" t="s">
        <v>236</v>
      </c>
      <c r="H73" s="27" t="s">
        <v>1501</v>
      </c>
      <c r="I73" s="27" t="s">
        <v>1500</v>
      </c>
      <c r="J73" s="27" t="s">
        <v>1499</v>
      </c>
      <c r="K73" s="27" t="s">
        <v>5</v>
      </c>
      <c r="L73" s="27">
        <v>10334</v>
      </c>
      <c r="M73" s="32" t="str">
        <f t="shared" si="1"/>
        <v>Hein Egbers</v>
      </c>
    </row>
    <row r="74" spans="1:13" x14ac:dyDescent="0.2">
      <c r="A74" s="27">
        <v>265423</v>
      </c>
      <c r="B74" s="27" t="s">
        <v>262</v>
      </c>
      <c r="D74" s="27" t="s">
        <v>1498</v>
      </c>
      <c r="E74" s="27" t="s">
        <v>237</v>
      </c>
      <c r="F74" s="28">
        <v>18279</v>
      </c>
      <c r="G74" s="27" t="s">
        <v>236</v>
      </c>
      <c r="H74" s="27" t="s">
        <v>1497</v>
      </c>
      <c r="J74" s="27" t="s">
        <v>1496</v>
      </c>
      <c r="K74" s="27" t="s">
        <v>5</v>
      </c>
      <c r="L74" s="27">
        <v>10334</v>
      </c>
      <c r="M74" s="32" t="str">
        <f t="shared" si="1"/>
        <v>Gerard Hutting</v>
      </c>
    </row>
    <row r="75" spans="1:13" x14ac:dyDescent="0.2">
      <c r="A75" s="27">
        <v>263560</v>
      </c>
      <c r="B75" s="27" t="s">
        <v>1495</v>
      </c>
      <c r="D75" s="27" t="s">
        <v>1494</v>
      </c>
      <c r="E75" s="27" t="s">
        <v>237</v>
      </c>
      <c r="F75" s="28">
        <v>36084</v>
      </c>
      <c r="G75" s="27" t="s">
        <v>236</v>
      </c>
      <c r="H75" s="27" t="s">
        <v>1493</v>
      </c>
      <c r="J75" s="27" t="s">
        <v>1492</v>
      </c>
      <c r="K75" s="27" t="s">
        <v>5</v>
      </c>
      <c r="L75" s="27">
        <v>10334</v>
      </c>
      <c r="M75" s="32" t="str">
        <f t="shared" si="1"/>
        <v>Riley Albers</v>
      </c>
    </row>
    <row r="76" spans="1:13" x14ac:dyDescent="0.2">
      <c r="A76" s="27">
        <v>261502</v>
      </c>
      <c r="B76" s="27" t="s">
        <v>807</v>
      </c>
      <c r="D76" s="27" t="s">
        <v>1491</v>
      </c>
      <c r="E76" s="27" t="s">
        <v>237</v>
      </c>
      <c r="F76" s="28">
        <v>24254</v>
      </c>
      <c r="G76" s="27" t="s">
        <v>236</v>
      </c>
      <c r="H76" s="27" t="s">
        <v>1490</v>
      </c>
      <c r="J76" s="27" t="s">
        <v>1489</v>
      </c>
      <c r="K76" s="27" t="s">
        <v>5</v>
      </c>
      <c r="L76" s="27">
        <v>10334</v>
      </c>
      <c r="M76" s="32" t="str">
        <f t="shared" si="1"/>
        <v>William Braam</v>
      </c>
    </row>
    <row r="77" spans="1:13" x14ac:dyDescent="0.2">
      <c r="A77" s="27">
        <v>261501</v>
      </c>
      <c r="B77" s="27" t="s">
        <v>285</v>
      </c>
      <c r="D77" s="27" t="s">
        <v>1488</v>
      </c>
      <c r="E77" s="27" t="s">
        <v>237</v>
      </c>
      <c r="F77" s="28">
        <v>21313</v>
      </c>
      <c r="G77" s="27" t="s">
        <v>236</v>
      </c>
      <c r="H77" s="27" t="s">
        <v>1487</v>
      </c>
      <c r="J77" s="27" t="s">
        <v>1486</v>
      </c>
      <c r="K77" s="27" t="s">
        <v>5</v>
      </c>
      <c r="L77" s="27">
        <v>10334</v>
      </c>
      <c r="M77" s="32" t="str">
        <f t="shared" si="1"/>
        <v>John Christ</v>
      </c>
    </row>
    <row r="78" spans="1:13" x14ac:dyDescent="0.2">
      <c r="A78" s="27">
        <v>261491</v>
      </c>
      <c r="B78" s="27" t="s">
        <v>1485</v>
      </c>
      <c r="D78" s="27" t="s">
        <v>265</v>
      </c>
      <c r="E78" s="27" t="s">
        <v>237</v>
      </c>
      <c r="F78" s="28">
        <v>22504</v>
      </c>
      <c r="G78" s="27" t="s">
        <v>236</v>
      </c>
      <c r="H78" s="27" t="s">
        <v>1484</v>
      </c>
      <c r="J78" s="27" t="s">
        <v>1483</v>
      </c>
      <c r="K78" s="27" t="s">
        <v>5</v>
      </c>
      <c r="L78" s="27">
        <v>10334</v>
      </c>
      <c r="M78" s="32" t="str">
        <f t="shared" si="1"/>
        <v>Vincent Kersten</v>
      </c>
    </row>
    <row r="79" spans="1:13" x14ac:dyDescent="0.2">
      <c r="A79" s="27">
        <v>241074</v>
      </c>
      <c r="B79" s="27" t="s">
        <v>811</v>
      </c>
      <c r="D79" s="27" t="s">
        <v>1482</v>
      </c>
      <c r="E79" s="27" t="s">
        <v>237</v>
      </c>
      <c r="F79" s="28">
        <v>16785</v>
      </c>
      <c r="G79" s="27" t="s">
        <v>236</v>
      </c>
      <c r="H79" s="27" t="s">
        <v>1481</v>
      </c>
      <c r="J79" s="27" t="s">
        <v>1480</v>
      </c>
      <c r="K79" s="27" t="s">
        <v>5</v>
      </c>
      <c r="L79" s="27">
        <v>10334</v>
      </c>
      <c r="M79" s="32" t="str">
        <f t="shared" si="1"/>
        <v>Gerrie Buurman</v>
      </c>
    </row>
    <row r="80" spans="1:13" x14ac:dyDescent="0.2">
      <c r="A80" s="27">
        <v>229871</v>
      </c>
      <c r="B80" s="27" t="s">
        <v>1063</v>
      </c>
      <c r="C80" s="27" t="s">
        <v>441</v>
      </c>
      <c r="D80" s="27" t="s">
        <v>1479</v>
      </c>
      <c r="E80" s="27" t="s">
        <v>237</v>
      </c>
      <c r="F80" s="28">
        <v>22127</v>
      </c>
      <c r="G80" s="27" t="s">
        <v>236</v>
      </c>
      <c r="H80" s="27" t="s">
        <v>1478</v>
      </c>
      <c r="J80" s="27" t="s">
        <v>1477</v>
      </c>
      <c r="K80" s="27" t="s">
        <v>5</v>
      </c>
      <c r="L80" s="27">
        <v>10334</v>
      </c>
      <c r="M80" s="32" t="str">
        <f t="shared" si="1"/>
        <v>Coen van derZouwen</v>
      </c>
    </row>
    <row r="81" spans="1:13" x14ac:dyDescent="0.2">
      <c r="A81" s="27">
        <v>225834</v>
      </c>
      <c r="B81" s="27" t="s">
        <v>1288</v>
      </c>
      <c r="D81" s="27" t="s">
        <v>1476</v>
      </c>
      <c r="E81" s="27" t="s">
        <v>237</v>
      </c>
      <c r="F81" s="28">
        <v>18842</v>
      </c>
      <c r="G81" s="27" t="s">
        <v>236</v>
      </c>
      <c r="H81" s="27">
        <v>412480981</v>
      </c>
      <c r="I81" s="27" t="s">
        <v>1475</v>
      </c>
      <c r="J81" s="27" t="s">
        <v>1474</v>
      </c>
      <c r="K81" s="27" t="s">
        <v>5</v>
      </c>
      <c r="L81" s="27">
        <v>10334</v>
      </c>
      <c r="M81" s="32" t="str">
        <f t="shared" si="1"/>
        <v>Piet Banken</v>
      </c>
    </row>
    <row r="82" spans="1:13" x14ac:dyDescent="0.2">
      <c r="A82" s="27">
        <v>225510</v>
      </c>
      <c r="B82" s="27" t="s">
        <v>312</v>
      </c>
      <c r="C82" s="27" t="s">
        <v>293</v>
      </c>
      <c r="D82" s="27" t="s">
        <v>1473</v>
      </c>
      <c r="E82" s="27" t="s">
        <v>237</v>
      </c>
      <c r="F82" s="28">
        <v>17681</v>
      </c>
      <c r="G82" s="27" t="s">
        <v>236</v>
      </c>
      <c r="H82" s="27" t="s">
        <v>1472</v>
      </c>
      <c r="J82" s="27" t="s">
        <v>1471</v>
      </c>
      <c r="K82" s="27" t="s">
        <v>5</v>
      </c>
      <c r="L82" s="27">
        <v>10334</v>
      </c>
      <c r="M82" s="32" t="str">
        <f t="shared" si="1"/>
        <v>Henk vanKouwen</v>
      </c>
    </row>
    <row r="83" spans="1:13" x14ac:dyDescent="0.2">
      <c r="A83" s="27">
        <v>223827</v>
      </c>
      <c r="B83" s="27" t="s">
        <v>1470</v>
      </c>
      <c r="D83" s="27" t="s">
        <v>1469</v>
      </c>
      <c r="E83" s="27" t="s">
        <v>237</v>
      </c>
      <c r="F83" s="28">
        <v>20803</v>
      </c>
      <c r="G83" s="27" t="s">
        <v>236</v>
      </c>
      <c r="H83" s="27" t="s">
        <v>1468</v>
      </c>
      <c r="J83" s="27" t="s">
        <v>1467</v>
      </c>
      <c r="K83" s="27" t="s">
        <v>5</v>
      </c>
      <c r="L83" s="27">
        <v>10334</v>
      </c>
      <c r="M83" s="32" t="str">
        <f t="shared" si="1"/>
        <v>Marien Gramser</v>
      </c>
    </row>
    <row r="84" spans="1:13" x14ac:dyDescent="0.2">
      <c r="A84" s="27">
        <v>217754</v>
      </c>
      <c r="B84" s="27" t="s">
        <v>312</v>
      </c>
      <c r="D84" s="27" t="s">
        <v>1466</v>
      </c>
      <c r="E84" s="27" t="s">
        <v>237</v>
      </c>
      <c r="F84" s="28">
        <v>15890</v>
      </c>
      <c r="G84" s="27" t="s">
        <v>236</v>
      </c>
      <c r="H84" s="27" t="s">
        <v>1465</v>
      </c>
      <c r="I84" s="27" t="s">
        <v>1464</v>
      </c>
      <c r="J84" s="27" t="s">
        <v>1463</v>
      </c>
      <c r="K84" s="27" t="s">
        <v>5</v>
      </c>
      <c r="L84" s="27">
        <v>10334</v>
      </c>
      <c r="M84" s="32" t="str">
        <f t="shared" si="1"/>
        <v>Henk Scheepers</v>
      </c>
    </row>
    <row r="85" spans="1:13" x14ac:dyDescent="0.2">
      <c r="A85" s="27">
        <v>217178</v>
      </c>
      <c r="B85" s="27" t="s">
        <v>1462</v>
      </c>
      <c r="D85" s="27" t="s">
        <v>1461</v>
      </c>
      <c r="E85" s="27" t="s">
        <v>237</v>
      </c>
      <c r="F85" s="28">
        <v>35185</v>
      </c>
      <c r="G85" s="27" t="s">
        <v>236</v>
      </c>
      <c r="H85" s="27" t="s">
        <v>1460</v>
      </c>
      <c r="I85" s="27" t="s">
        <v>1459</v>
      </c>
      <c r="J85" s="27" t="s">
        <v>1458</v>
      </c>
      <c r="K85" s="27" t="s">
        <v>5</v>
      </c>
      <c r="L85" s="27">
        <v>10334</v>
      </c>
      <c r="M85" s="32" t="str">
        <f t="shared" si="1"/>
        <v>Daan Glissenaar</v>
      </c>
    </row>
    <row r="86" spans="1:13" x14ac:dyDescent="0.2">
      <c r="A86" s="27">
        <v>205310</v>
      </c>
      <c r="B86" s="27" t="s">
        <v>1457</v>
      </c>
      <c r="D86" s="27" t="s">
        <v>1456</v>
      </c>
      <c r="E86" s="27" t="s">
        <v>237</v>
      </c>
      <c r="F86" s="28">
        <v>18203</v>
      </c>
      <c r="G86" s="27" t="s">
        <v>236</v>
      </c>
      <c r="H86" s="27" t="s">
        <v>1455</v>
      </c>
      <c r="J86" s="27" t="s">
        <v>1454</v>
      </c>
      <c r="K86" s="27" t="s">
        <v>5</v>
      </c>
      <c r="L86" s="27">
        <v>10334</v>
      </c>
      <c r="M86" s="32" t="str">
        <f t="shared" si="1"/>
        <v>Winfried Smolders</v>
      </c>
    </row>
    <row r="87" spans="1:13" x14ac:dyDescent="0.2">
      <c r="A87" s="27">
        <v>184303</v>
      </c>
      <c r="B87" s="27" t="s">
        <v>1286</v>
      </c>
      <c r="C87" s="27" t="s">
        <v>791</v>
      </c>
      <c r="D87" s="27" t="s">
        <v>1453</v>
      </c>
      <c r="E87" s="27" t="s">
        <v>237</v>
      </c>
      <c r="F87" s="28">
        <v>20563</v>
      </c>
      <c r="G87" s="27" t="s">
        <v>236</v>
      </c>
      <c r="H87" s="27" t="s">
        <v>1452</v>
      </c>
      <c r="J87" s="27" t="s">
        <v>1451</v>
      </c>
      <c r="K87" s="27" t="s">
        <v>5</v>
      </c>
      <c r="L87" s="27">
        <v>10334</v>
      </c>
      <c r="M87" s="32" t="str">
        <f t="shared" si="1"/>
        <v>Simon van denDam</v>
      </c>
    </row>
    <row r="88" spans="1:13" x14ac:dyDescent="0.2">
      <c r="A88" s="27">
        <v>180366</v>
      </c>
      <c r="B88" s="27" t="s">
        <v>407</v>
      </c>
      <c r="C88" s="27" t="s">
        <v>293</v>
      </c>
      <c r="D88" s="27" t="s">
        <v>1450</v>
      </c>
      <c r="E88" s="27" t="s">
        <v>237</v>
      </c>
      <c r="F88" s="28">
        <v>15503</v>
      </c>
      <c r="G88" s="27" t="s">
        <v>236</v>
      </c>
      <c r="H88" s="27" t="s">
        <v>1449</v>
      </c>
      <c r="J88" s="27" t="s">
        <v>1448</v>
      </c>
      <c r="K88" s="27" t="s">
        <v>5</v>
      </c>
      <c r="L88" s="27">
        <v>10334</v>
      </c>
      <c r="M88" s="32" t="str">
        <f t="shared" si="1"/>
        <v>Rob vanHulst</v>
      </c>
    </row>
    <row r="89" spans="1:13" x14ac:dyDescent="0.2">
      <c r="A89" s="27">
        <v>172841</v>
      </c>
      <c r="B89" s="27" t="s">
        <v>1447</v>
      </c>
      <c r="D89" s="27" t="s">
        <v>1446</v>
      </c>
      <c r="E89" s="27" t="s">
        <v>237</v>
      </c>
      <c r="F89" s="28">
        <v>16379</v>
      </c>
      <c r="G89" s="27" t="s">
        <v>236</v>
      </c>
      <c r="H89" s="27" t="s">
        <v>1445</v>
      </c>
      <c r="J89" s="27" t="s">
        <v>1444</v>
      </c>
      <c r="K89" s="27" t="s">
        <v>5</v>
      </c>
      <c r="L89" s="27">
        <v>10334</v>
      </c>
      <c r="M89" s="32" t="str">
        <f t="shared" si="1"/>
        <v>Eef Schouten</v>
      </c>
    </row>
    <row r="90" spans="1:13" x14ac:dyDescent="0.2">
      <c r="A90" s="27">
        <v>171694</v>
      </c>
      <c r="B90" s="27" t="s">
        <v>1443</v>
      </c>
      <c r="C90" s="27" t="s">
        <v>251</v>
      </c>
      <c r="D90" s="27" t="s">
        <v>1442</v>
      </c>
      <c r="E90" s="27" t="s">
        <v>237</v>
      </c>
      <c r="F90" s="28">
        <v>25950</v>
      </c>
      <c r="G90" s="27" t="s">
        <v>236</v>
      </c>
      <c r="H90" s="27" t="s">
        <v>1441</v>
      </c>
      <c r="I90" s="27" t="s">
        <v>1440</v>
      </c>
      <c r="J90" s="27" t="s">
        <v>1439</v>
      </c>
      <c r="K90" s="27" t="s">
        <v>5</v>
      </c>
      <c r="L90" s="27">
        <v>10334</v>
      </c>
      <c r="M90" s="32" t="str">
        <f t="shared" si="1"/>
        <v>Cor van deGroep</v>
      </c>
    </row>
    <row r="91" spans="1:13" x14ac:dyDescent="0.2">
      <c r="A91" s="27">
        <v>170766</v>
      </c>
      <c r="B91" s="27" t="s">
        <v>890</v>
      </c>
      <c r="D91" s="27" t="s">
        <v>280</v>
      </c>
      <c r="E91" s="27" t="s">
        <v>237</v>
      </c>
      <c r="F91" s="28">
        <v>20538</v>
      </c>
      <c r="G91" s="27" t="s">
        <v>236</v>
      </c>
      <c r="H91" s="27" t="s">
        <v>1438</v>
      </c>
      <c r="J91" s="27" t="s">
        <v>1437</v>
      </c>
      <c r="K91" s="27" t="s">
        <v>5</v>
      </c>
      <c r="L91" s="27">
        <v>10334</v>
      </c>
      <c r="M91" s="32" t="str">
        <f t="shared" si="1"/>
        <v>Chris Janssen</v>
      </c>
    </row>
    <row r="92" spans="1:13" x14ac:dyDescent="0.2">
      <c r="A92" s="27">
        <v>167758</v>
      </c>
      <c r="B92" s="27" t="s">
        <v>1436</v>
      </c>
      <c r="C92" s="27" t="s">
        <v>293</v>
      </c>
      <c r="D92" s="27" t="s">
        <v>1435</v>
      </c>
      <c r="E92" s="27" t="s">
        <v>237</v>
      </c>
      <c r="F92" s="28">
        <v>24668</v>
      </c>
      <c r="G92" s="27" t="s">
        <v>236</v>
      </c>
      <c r="H92" s="27" t="s">
        <v>1434</v>
      </c>
      <c r="J92" s="27" t="s">
        <v>1433</v>
      </c>
      <c r="K92" s="27" t="s">
        <v>5</v>
      </c>
      <c r="L92" s="27">
        <v>10334</v>
      </c>
      <c r="M92" s="32" t="str">
        <f t="shared" si="1"/>
        <v>Ralph vanRijswijk</v>
      </c>
    </row>
    <row r="93" spans="1:13" x14ac:dyDescent="0.2">
      <c r="A93" s="27">
        <v>166588</v>
      </c>
      <c r="B93" s="27" t="s">
        <v>1432</v>
      </c>
      <c r="D93" s="27" t="s">
        <v>1431</v>
      </c>
      <c r="E93" s="27" t="s">
        <v>270</v>
      </c>
      <c r="F93" s="28">
        <v>20439</v>
      </c>
      <c r="G93" s="27" t="s">
        <v>236</v>
      </c>
      <c r="H93" s="27" t="s">
        <v>1430</v>
      </c>
      <c r="I93" s="27" t="s">
        <v>1429</v>
      </c>
      <c r="J93" s="27" t="s">
        <v>1428</v>
      </c>
      <c r="K93" s="27" t="s">
        <v>5</v>
      </c>
      <c r="L93" s="27">
        <v>10334</v>
      </c>
      <c r="M93" s="32" t="str">
        <f t="shared" si="1"/>
        <v>Mariette Fikkert</v>
      </c>
    </row>
    <row r="94" spans="1:13" x14ac:dyDescent="0.2">
      <c r="A94" s="27">
        <v>166497</v>
      </c>
      <c r="B94" s="27" t="s">
        <v>485</v>
      </c>
      <c r="D94" s="27" t="s">
        <v>1260</v>
      </c>
      <c r="E94" s="27" t="s">
        <v>237</v>
      </c>
      <c r="F94" s="28">
        <v>21079</v>
      </c>
      <c r="G94" s="27" t="s">
        <v>236</v>
      </c>
      <c r="H94" s="27" t="s">
        <v>1259</v>
      </c>
      <c r="I94" s="27" t="s">
        <v>1258</v>
      </c>
      <c r="J94" s="27" t="s">
        <v>1257</v>
      </c>
      <c r="K94" s="27" t="s">
        <v>5</v>
      </c>
      <c r="L94" s="27">
        <v>10334</v>
      </c>
      <c r="M94" s="32" t="str">
        <f t="shared" si="1"/>
        <v>Roel Toren</v>
      </c>
    </row>
    <row r="95" spans="1:13" x14ac:dyDescent="0.2">
      <c r="A95" s="27">
        <v>165938</v>
      </c>
      <c r="B95" s="27" t="s">
        <v>1427</v>
      </c>
      <c r="C95" s="27" t="s">
        <v>791</v>
      </c>
      <c r="D95" s="27" t="s">
        <v>1426</v>
      </c>
      <c r="E95" s="27" t="s">
        <v>237</v>
      </c>
      <c r="F95" s="28">
        <v>21468</v>
      </c>
      <c r="G95" s="27" t="s">
        <v>236</v>
      </c>
      <c r="H95" s="27" t="s">
        <v>1425</v>
      </c>
      <c r="J95" s="27" t="s">
        <v>1424</v>
      </c>
      <c r="K95" s="27" t="s">
        <v>5</v>
      </c>
      <c r="L95" s="27">
        <v>10334</v>
      </c>
      <c r="M95" s="32" t="str">
        <f t="shared" si="1"/>
        <v>Ruth van denBogaard</v>
      </c>
    </row>
    <row r="96" spans="1:13" x14ac:dyDescent="0.2">
      <c r="A96" s="27">
        <v>162865</v>
      </c>
      <c r="B96" s="27" t="s">
        <v>535</v>
      </c>
      <c r="D96" s="27" t="s">
        <v>1423</v>
      </c>
      <c r="E96" s="27" t="s">
        <v>237</v>
      </c>
      <c r="F96" s="28">
        <v>27794</v>
      </c>
      <c r="G96" s="27" t="s">
        <v>236</v>
      </c>
      <c r="H96" s="27" t="s">
        <v>1422</v>
      </c>
      <c r="I96" s="27" t="s">
        <v>1421</v>
      </c>
      <c r="J96" s="27" t="s">
        <v>1420</v>
      </c>
      <c r="K96" s="27" t="s">
        <v>5</v>
      </c>
      <c r="L96" s="27">
        <v>10334</v>
      </c>
      <c r="M96" s="32" t="str">
        <f t="shared" si="1"/>
        <v>Robert Prakke</v>
      </c>
    </row>
    <row r="97" spans="1:13" x14ac:dyDescent="0.2">
      <c r="A97" s="27">
        <v>157603</v>
      </c>
      <c r="B97" s="27" t="s">
        <v>1244</v>
      </c>
      <c r="C97" s="27" t="s">
        <v>251</v>
      </c>
      <c r="D97" s="27" t="s">
        <v>741</v>
      </c>
      <c r="E97" s="27" t="s">
        <v>237</v>
      </c>
      <c r="F97" s="28">
        <v>20020</v>
      </c>
      <c r="G97" s="27" t="s">
        <v>236</v>
      </c>
      <c r="H97" s="27" t="s">
        <v>1256</v>
      </c>
      <c r="J97" s="27" t="s">
        <v>1255</v>
      </c>
      <c r="K97" s="27" t="s">
        <v>5</v>
      </c>
      <c r="L97" s="27">
        <v>10334</v>
      </c>
      <c r="M97" s="32" t="str">
        <f t="shared" si="1"/>
        <v>Joep van deVen</v>
      </c>
    </row>
    <row r="98" spans="1:13" x14ac:dyDescent="0.2">
      <c r="A98" s="27">
        <v>156033</v>
      </c>
      <c r="B98" s="27" t="s">
        <v>835</v>
      </c>
      <c r="D98" s="27" t="s">
        <v>280</v>
      </c>
      <c r="E98" s="27" t="s">
        <v>237</v>
      </c>
      <c r="F98" s="28">
        <v>18424</v>
      </c>
      <c r="G98" s="27" t="s">
        <v>236</v>
      </c>
      <c r="H98" s="27" t="s">
        <v>1419</v>
      </c>
      <c r="J98" s="27" t="s">
        <v>1418</v>
      </c>
      <c r="K98" s="27" t="s">
        <v>5</v>
      </c>
      <c r="L98" s="27">
        <v>10334</v>
      </c>
      <c r="M98" s="32" t="str">
        <f t="shared" si="1"/>
        <v>Theo Janssen</v>
      </c>
    </row>
    <row r="99" spans="1:13" x14ac:dyDescent="0.2">
      <c r="A99" s="27">
        <v>152880</v>
      </c>
      <c r="B99" s="27" t="s">
        <v>872</v>
      </c>
      <c r="C99" s="27" t="s">
        <v>256</v>
      </c>
      <c r="D99" s="27" t="s">
        <v>1417</v>
      </c>
      <c r="E99" s="27" t="s">
        <v>237</v>
      </c>
      <c r="F99" s="28">
        <v>23537</v>
      </c>
      <c r="G99" s="27" t="s">
        <v>236</v>
      </c>
      <c r="H99" s="27" t="s">
        <v>1416</v>
      </c>
      <c r="I99" s="27" t="s">
        <v>1415</v>
      </c>
      <c r="J99" s="27" t="s">
        <v>1414</v>
      </c>
      <c r="K99" s="27" t="s">
        <v>5</v>
      </c>
      <c r="L99" s="27">
        <v>10334</v>
      </c>
      <c r="M99" s="32" t="str">
        <f t="shared" si="1"/>
        <v>Frank deBruijn</v>
      </c>
    </row>
    <row r="100" spans="1:13" x14ac:dyDescent="0.2">
      <c r="A100" s="27">
        <v>151022</v>
      </c>
      <c r="B100" s="27" t="s">
        <v>1413</v>
      </c>
      <c r="D100" s="27" t="s">
        <v>1412</v>
      </c>
      <c r="E100" s="27" t="s">
        <v>237</v>
      </c>
      <c r="F100" s="28">
        <v>28925</v>
      </c>
      <c r="G100" s="27" t="s">
        <v>236</v>
      </c>
      <c r="H100" s="27" t="s">
        <v>1411</v>
      </c>
      <c r="J100" s="27" t="s">
        <v>1410</v>
      </c>
      <c r="K100" s="27" t="s">
        <v>5</v>
      </c>
      <c r="L100" s="27">
        <v>10334</v>
      </c>
      <c r="M100" s="32" t="str">
        <f t="shared" si="1"/>
        <v>Sven Nabuurs</v>
      </c>
    </row>
    <row r="101" spans="1:13" x14ac:dyDescent="0.2">
      <c r="A101" s="27">
        <v>150765</v>
      </c>
      <c r="B101" s="27" t="s">
        <v>247</v>
      </c>
      <c r="D101" s="27" t="s">
        <v>1409</v>
      </c>
      <c r="E101" s="27" t="s">
        <v>237</v>
      </c>
      <c r="F101" s="28">
        <v>22627</v>
      </c>
      <c r="G101" s="27" t="s">
        <v>236</v>
      </c>
      <c r="H101" s="27" t="s">
        <v>1408</v>
      </c>
      <c r="I101" s="27" t="s">
        <v>1407</v>
      </c>
      <c r="J101" s="27" t="s">
        <v>1406</v>
      </c>
      <c r="K101" s="27" t="s">
        <v>5</v>
      </c>
      <c r="L101" s="27">
        <v>10334</v>
      </c>
      <c r="M101" s="32" t="str">
        <f t="shared" si="1"/>
        <v>Wil Merx</v>
      </c>
    </row>
    <row r="102" spans="1:13" x14ac:dyDescent="0.2">
      <c r="A102" s="27">
        <v>147019</v>
      </c>
      <c r="B102" s="27" t="s">
        <v>447</v>
      </c>
      <c r="D102" s="27" t="s">
        <v>1405</v>
      </c>
      <c r="E102" s="27" t="s">
        <v>237</v>
      </c>
      <c r="F102" s="28">
        <v>17707</v>
      </c>
      <c r="G102" s="27" t="s">
        <v>236</v>
      </c>
      <c r="H102" s="27" t="s">
        <v>1404</v>
      </c>
      <c r="J102" s="27" t="s">
        <v>1403</v>
      </c>
      <c r="K102" s="27" t="s">
        <v>5</v>
      </c>
      <c r="L102" s="27">
        <v>10334</v>
      </c>
      <c r="M102" s="32" t="str">
        <f t="shared" si="1"/>
        <v>Kees Jaspers</v>
      </c>
    </row>
    <row r="103" spans="1:13" x14ac:dyDescent="0.2">
      <c r="A103" s="27">
        <v>138428</v>
      </c>
      <c r="B103" s="27" t="s">
        <v>1176</v>
      </c>
      <c r="D103" s="27" t="s">
        <v>1175</v>
      </c>
      <c r="E103" s="27" t="s">
        <v>237</v>
      </c>
      <c r="F103" s="28">
        <v>26779</v>
      </c>
      <c r="G103" s="27" t="s">
        <v>236</v>
      </c>
      <c r="H103" s="27" t="s">
        <v>1174</v>
      </c>
      <c r="I103" s="27" t="s">
        <v>1173</v>
      </c>
      <c r="J103" s="27" t="s">
        <v>1172</v>
      </c>
      <c r="K103" s="27" t="s">
        <v>5</v>
      </c>
      <c r="L103" s="27">
        <v>10334</v>
      </c>
      <c r="M103" s="32" t="str">
        <f t="shared" si="1"/>
        <v>Stefan Hoen</v>
      </c>
    </row>
    <row r="104" spans="1:13" x14ac:dyDescent="0.2">
      <c r="A104" s="27">
        <v>138298</v>
      </c>
      <c r="B104" s="27" t="s">
        <v>323</v>
      </c>
      <c r="D104" s="27" t="s">
        <v>1402</v>
      </c>
      <c r="E104" s="27" t="s">
        <v>237</v>
      </c>
      <c r="F104" s="28">
        <v>20031</v>
      </c>
      <c r="G104" s="27" t="s">
        <v>236</v>
      </c>
      <c r="H104" s="27" t="s">
        <v>1401</v>
      </c>
      <c r="J104" s="27" t="s">
        <v>1400</v>
      </c>
      <c r="K104" s="27" t="s">
        <v>5</v>
      </c>
      <c r="L104" s="27">
        <v>10334</v>
      </c>
      <c r="M104" s="32" t="str">
        <f t="shared" si="1"/>
        <v>Hans Spaans</v>
      </c>
    </row>
    <row r="105" spans="1:13" x14ac:dyDescent="0.2">
      <c r="A105" s="27">
        <v>134785</v>
      </c>
      <c r="B105" s="27" t="s">
        <v>1399</v>
      </c>
      <c r="D105" s="27" t="s">
        <v>1398</v>
      </c>
      <c r="E105" s="27" t="s">
        <v>237</v>
      </c>
      <c r="F105" s="28">
        <v>21922</v>
      </c>
      <c r="G105" s="27" t="s">
        <v>236</v>
      </c>
      <c r="H105" s="27" t="s">
        <v>1397</v>
      </c>
      <c r="I105" s="27" t="s">
        <v>1396</v>
      </c>
      <c r="J105" s="27" t="s">
        <v>1395</v>
      </c>
      <c r="K105" s="27" t="s">
        <v>5</v>
      </c>
      <c r="L105" s="27">
        <v>10334</v>
      </c>
      <c r="M105" s="32" t="str">
        <f t="shared" si="1"/>
        <v>Jean Verbeet</v>
      </c>
    </row>
    <row r="106" spans="1:13" x14ac:dyDescent="0.2">
      <c r="A106" s="27">
        <v>133079</v>
      </c>
      <c r="B106" s="27" t="s">
        <v>1241</v>
      </c>
      <c r="C106" s="27" t="s">
        <v>251</v>
      </c>
      <c r="D106" s="27" t="s">
        <v>741</v>
      </c>
      <c r="E106" s="27" t="s">
        <v>237</v>
      </c>
      <c r="F106" s="28">
        <v>17206</v>
      </c>
      <c r="G106" s="27" t="s">
        <v>236</v>
      </c>
      <c r="H106" s="27" t="s">
        <v>1240</v>
      </c>
      <c r="I106" s="27" t="s">
        <v>1239</v>
      </c>
      <c r="J106" s="27" t="s">
        <v>1238</v>
      </c>
      <c r="K106" s="27" t="s">
        <v>5</v>
      </c>
      <c r="L106" s="27">
        <v>10334</v>
      </c>
      <c r="M106" s="32" t="str">
        <f t="shared" si="1"/>
        <v>Ties van deVen</v>
      </c>
    </row>
    <row r="107" spans="1:13" x14ac:dyDescent="0.2">
      <c r="A107" s="27">
        <v>123035</v>
      </c>
      <c r="B107" s="27" t="s">
        <v>881</v>
      </c>
      <c r="D107" s="27" t="s">
        <v>1394</v>
      </c>
      <c r="E107" s="27" t="s">
        <v>237</v>
      </c>
      <c r="F107" s="28">
        <v>22272</v>
      </c>
      <c r="G107" s="27" t="s">
        <v>236</v>
      </c>
      <c r="H107" s="27" t="s">
        <v>1393</v>
      </c>
      <c r="J107" s="27" t="s">
        <v>1392</v>
      </c>
      <c r="K107" s="27" t="s">
        <v>5</v>
      </c>
      <c r="L107" s="27">
        <v>10334</v>
      </c>
      <c r="M107" s="32" t="str">
        <f t="shared" si="1"/>
        <v>André Meijer</v>
      </c>
    </row>
    <row r="108" spans="1:13" x14ac:dyDescent="0.2">
      <c r="A108" s="27">
        <v>120611</v>
      </c>
      <c r="B108" s="27" t="s">
        <v>1391</v>
      </c>
      <c r="D108" s="27" t="s">
        <v>1390</v>
      </c>
      <c r="E108" s="27" t="s">
        <v>270</v>
      </c>
      <c r="F108" s="28">
        <v>17262</v>
      </c>
      <c r="G108" s="27" t="s">
        <v>236</v>
      </c>
      <c r="H108" s="27" t="s">
        <v>1389</v>
      </c>
      <c r="I108" s="27" t="s">
        <v>1388</v>
      </c>
      <c r="J108" s="27" t="s">
        <v>1387</v>
      </c>
      <c r="K108" s="27" t="s">
        <v>5</v>
      </c>
      <c r="L108" s="27">
        <v>10334</v>
      </c>
      <c r="M108" s="32" t="str">
        <f t="shared" si="1"/>
        <v>Addy Westrik</v>
      </c>
    </row>
    <row r="109" spans="1:13" x14ac:dyDescent="0.2">
      <c r="A109" s="27">
        <v>120142</v>
      </c>
      <c r="B109" s="27" t="s">
        <v>1386</v>
      </c>
      <c r="D109" s="27" t="s">
        <v>1385</v>
      </c>
      <c r="E109" s="27" t="s">
        <v>270</v>
      </c>
      <c r="F109" s="28">
        <v>20124</v>
      </c>
      <c r="G109" s="27" t="s">
        <v>236</v>
      </c>
      <c r="H109" s="27" t="s">
        <v>1384</v>
      </c>
      <c r="I109" s="27" t="s">
        <v>1383</v>
      </c>
      <c r="J109" s="27" t="s">
        <v>1382</v>
      </c>
      <c r="K109" s="27" t="s">
        <v>5</v>
      </c>
      <c r="L109" s="27">
        <v>10334</v>
      </c>
      <c r="M109" s="32" t="str">
        <f t="shared" si="1"/>
        <v>Pia Helmich</v>
      </c>
    </row>
    <row r="110" spans="1:13" x14ac:dyDescent="0.2">
      <c r="A110" s="27">
        <v>108511</v>
      </c>
      <c r="B110" s="27" t="s">
        <v>1381</v>
      </c>
      <c r="C110" s="27" t="s">
        <v>293</v>
      </c>
      <c r="D110" s="27" t="s">
        <v>1380</v>
      </c>
      <c r="E110" s="27" t="s">
        <v>270</v>
      </c>
      <c r="F110" s="28">
        <v>16902</v>
      </c>
      <c r="G110" s="27" t="s">
        <v>236</v>
      </c>
      <c r="H110" s="27" t="s">
        <v>1379</v>
      </c>
      <c r="I110" s="27" t="s">
        <v>1378</v>
      </c>
      <c r="J110" s="27" t="s">
        <v>1377</v>
      </c>
      <c r="K110" s="27" t="s">
        <v>5</v>
      </c>
      <c r="L110" s="27">
        <v>10334</v>
      </c>
      <c r="M110" s="32" t="str">
        <f t="shared" si="1"/>
        <v>Marjan vanOostveen</v>
      </c>
    </row>
    <row r="111" spans="1:13" x14ac:dyDescent="0.2">
      <c r="A111" s="27">
        <v>106544</v>
      </c>
      <c r="B111" s="27" t="s">
        <v>835</v>
      </c>
      <c r="D111" s="27" t="s">
        <v>846</v>
      </c>
      <c r="E111" s="27" t="s">
        <v>237</v>
      </c>
      <c r="F111" s="28">
        <v>19669</v>
      </c>
      <c r="G111" s="27" t="s">
        <v>236</v>
      </c>
      <c r="H111" s="27" t="s">
        <v>950</v>
      </c>
      <c r="J111" s="27" t="s">
        <v>949</v>
      </c>
      <c r="K111" s="27" t="s">
        <v>5</v>
      </c>
      <c r="L111" s="27">
        <v>10334</v>
      </c>
      <c r="M111" s="32" t="str">
        <f t="shared" si="1"/>
        <v>Theo Willems</v>
      </c>
    </row>
    <row r="112" spans="1:13" x14ac:dyDescent="0.2">
      <c r="A112" s="27">
        <v>106332</v>
      </c>
      <c r="B112" s="27" t="s">
        <v>566</v>
      </c>
      <c r="D112" s="27" t="s">
        <v>1376</v>
      </c>
      <c r="E112" s="27" t="s">
        <v>237</v>
      </c>
      <c r="F112" s="28">
        <v>19561</v>
      </c>
      <c r="G112" s="27" t="s">
        <v>236</v>
      </c>
      <c r="H112" s="27" t="s">
        <v>1375</v>
      </c>
      <c r="I112" s="27" t="s">
        <v>1374</v>
      </c>
      <c r="J112" s="27" t="s">
        <v>1373</v>
      </c>
      <c r="K112" s="27" t="s">
        <v>5</v>
      </c>
      <c r="L112" s="27">
        <v>10334</v>
      </c>
      <c r="M112" s="32" t="str">
        <f t="shared" si="1"/>
        <v>Harry Rullmann</v>
      </c>
    </row>
    <row r="113" spans="1:13" x14ac:dyDescent="0.2">
      <c r="A113" s="27">
        <v>106304</v>
      </c>
      <c r="B113" s="27" t="s">
        <v>262</v>
      </c>
      <c r="D113" s="27" t="s">
        <v>1372</v>
      </c>
      <c r="E113" s="27" t="s">
        <v>237</v>
      </c>
      <c r="F113" s="28">
        <v>14444</v>
      </c>
      <c r="G113" s="27" t="s">
        <v>236</v>
      </c>
      <c r="H113" s="27" t="s">
        <v>1371</v>
      </c>
      <c r="J113" s="27" t="s">
        <v>1370</v>
      </c>
      <c r="K113" s="27" t="s">
        <v>5</v>
      </c>
      <c r="L113" s="27">
        <v>10334</v>
      </c>
      <c r="M113" s="32" t="str">
        <f t="shared" si="1"/>
        <v>Gerard Samson</v>
      </c>
    </row>
    <row r="114" spans="1:13" x14ac:dyDescent="0.2">
      <c r="A114" s="27">
        <v>106303</v>
      </c>
      <c r="B114" s="27" t="s">
        <v>566</v>
      </c>
      <c r="D114" s="27" t="s">
        <v>1369</v>
      </c>
      <c r="E114" s="27" t="s">
        <v>237</v>
      </c>
      <c r="F114" s="28">
        <v>22351</v>
      </c>
      <c r="G114" s="27" t="s">
        <v>236</v>
      </c>
      <c r="H114" s="27" t="s">
        <v>1368</v>
      </c>
      <c r="J114" s="27" t="s">
        <v>1367</v>
      </c>
      <c r="K114" s="27" t="s">
        <v>5</v>
      </c>
      <c r="L114" s="27">
        <v>10334</v>
      </c>
      <c r="M114" s="32" t="str">
        <f t="shared" si="1"/>
        <v>Harry Reinink</v>
      </c>
    </row>
    <row r="115" spans="1:13" x14ac:dyDescent="0.2">
      <c r="A115" s="27">
        <v>106301</v>
      </c>
      <c r="B115" s="27" t="s">
        <v>276</v>
      </c>
      <c r="D115" s="27" t="s">
        <v>1366</v>
      </c>
      <c r="E115" s="27" t="s">
        <v>237</v>
      </c>
      <c r="F115" s="28">
        <v>19261</v>
      </c>
      <c r="G115" s="27" t="s">
        <v>236</v>
      </c>
      <c r="H115" s="27" t="s">
        <v>1365</v>
      </c>
      <c r="J115" s="27" t="s">
        <v>1364</v>
      </c>
      <c r="K115" s="27" t="s">
        <v>5</v>
      </c>
      <c r="L115" s="27">
        <v>10334</v>
      </c>
      <c r="M115" s="32" t="str">
        <f t="shared" si="1"/>
        <v>Frans Lauret</v>
      </c>
    </row>
    <row r="116" spans="1:13" x14ac:dyDescent="0.2">
      <c r="A116" s="27">
        <v>276979</v>
      </c>
      <c r="B116" s="27" t="s">
        <v>340</v>
      </c>
      <c r="D116" s="27" t="s">
        <v>1363</v>
      </c>
      <c r="E116" s="27" t="s">
        <v>237</v>
      </c>
      <c r="F116" s="28">
        <v>15715</v>
      </c>
      <c r="G116" s="27" t="s">
        <v>236</v>
      </c>
      <c r="H116" s="27" t="s">
        <v>1362</v>
      </c>
      <c r="I116" s="27" t="s">
        <v>1361</v>
      </c>
      <c r="J116" s="27" t="s">
        <v>1360</v>
      </c>
      <c r="K116" s="27" t="s">
        <v>6</v>
      </c>
      <c r="L116" s="27">
        <v>10335</v>
      </c>
      <c r="M116" s="32" t="str">
        <f t="shared" si="1"/>
        <v>Jan Festen</v>
      </c>
    </row>
    <row r="117" spans="1:13" x14ac:dyDescent="0.2">
      <c r="A117" s="27">
        <v>272050</v>
      </c>
      <c r="B117" s="27" t="s">
        <v>320</v>
      </c>
      <c r="D117" s="27" t="s">
        <v>1359</v>
      </c>
      <c r="E117" s="27" t="s">
        <v>237</v>
      </c>
      <c r="F117" s="28">
        <v>19902</v>
      </c>
      <c r="G117" s="27" t="s">
        <v>236</v>
      </c>
      <c r="H117" s="27" t="s">
        <v>1358</v>
      </c>
      <c r="I117" s="27" t="s">
        <v>1357</v>
      </c>
      <c r="J117" s="27" t="s">
        <v>1356</v>
      </c>
      <c r="K117" s="27" t="s">
        <v>6</v>
      </c>
      <c r="L117" s="27">
        <v>10335</v>
      </c>
      <c r="M117" s="32" t="str">
        <f t="shared" si="1"/>
        <v>Wim Spek</v>
      </c>
    </row>
    <row r="118" spans="1:13" x14ac:dyDescent="0.2">
      <c r="A118" s="27">
        <v>263724</v>
      </c>
      <c r="B118" s="27" t="s">
        <v>881</v>
      </c>
      <c r="D118" s="27" t="s">
        <v>1340</v>
      </c>
      <c r="E118" s="27" t="s">
        <v>237</v>
      </c>
      <c r="F118" s="28">
        <v>24736</v>
      </c>
      <c r="G118" s="27" t="s">
        <v>236</v>
      </c>
      <c r="H118" s="27" t="s">
        <v>1355</v>
      </c>
      <c r="J118" s="27" t="s">
        <v>1354</v>
      </c>
      <c r="K118" s="27" t="s">
        <v>6</v>
      </c>
      <c r="L118" s="27">
        <v>10335</v>
      </c>
      <c r="M118" s="32" t="str">
        <f t="shared" si="1"/>
        <v>André Honing</v>
      </c>
    </row>
    <row r="119" spans="1:13" x14ac:dyDescent="0.2">
      <c r="A119" s="27">
        <v>263553</v>
      </c>
      <c r="B119" s="27" t="s">
        <v>1336</v>
      </c>
      <c r="D119" s="27" t="s">
        <v>1353</v>
      </c>
      <c r="E119" s="27" t="s">
        <v>237</v>
      </c>
      <c r="F119" s="28">
        <v>18273</v>
      </c>
      <c r="G119" s="27" t="s">
        <v>236</v>
      </c>
      <c r="H119" s="27" t="s">
        <v>1352</v>
      </c>
      <c r="J119" s="27" t="s">
        <v>1351</v>
      </c>
      <c r="K119" s="27" t="s">
        <v>6</v>
      </c>
      <c r="L119" s="27">
        <v>10335</v>
      </c>
      <c r="M119" s="32" t="str">
        <f t="shared" si="1"/>
        <v>Maarten Ariaans</v>
      </c>
    </row>
    <row r="120" spans="1:13" x14ac:dyDescent="0.2">
      <c r="A120" s="27">
        <v>246390</v>
      </c>
      <c r="B120" s="27" t="s">
        <v>1350</v>
      </c>
      <c r="D120" s="27" t="s">
        <v>306</v>
      </c>
      <c r="E120" s="27" t="s">
        <v>237</v>
      </c>
      <c r="F120" s="28">
        <v>16471</v>
      </c>
      <c r="G120" s="27" t="s">
        <v>236</v>
      </c>
      <c r="H120" s="27" t="s">
        <v>1349</v>
      </c>
      <c r="I120" s="27" t="s">
        <v>1348</v>
      </c>
      <c r="J120" s="27" t="s">
        <v>1347</v>
      </c>
      <c r="K120" s="27" t="s">
        <v>6</v>
      </c>
      <c r="L120" s="27">
        <v>10335</v>
      </c>
      <c r="M120" s="32" t="str">
        <f t="shared" si="1"/>
        <v>Thé Hendriks</v>
      </c>
    </row>
    <row r="121" spans="1:13" x14ac:dyDescent="0.2">
      <c r="A121" s="27">
        <v>234797</v>
      </c>
      <c r="B121" s="27" t="s">
        <v>465</v>
      </c>
      <c r="C121" s="27" t="s">
        <v>293</v>
      </c>
      <c r="D121" s="27" t="s">
        <v>1346</v>
      </c>
      <c r="E121" s="27" t="s">
        <v>237</v>
      </c>
      <c r="F121" s="28">
        <v>19472</v>
      </c>
      <c r="G121" s="27" t="s">
        <v>236</v>
      </c>
      <c r="H121" s="27">
        <v>418591814</v>
      </c>
      <c r="I121" s="27" t="s">
        <v>1345</v>
      </c>
      <c r="J121" s="27" t="s">
        <v>1344</v>
      </c>
      <c r="K121" s="27" t="s">
        <v>6</v>
      </c>
      <c r="L121" s="27">
        <v>10335</v>
      </c>
      <c r="M121" s="32" t="str">
        <f t="shared" si="1"/>
        <v>Johan vanHemert</v>
      </c>
    </row>
    <row r="122" spans="1:13" x14ac:dyDescent="0.2">
      <c r="A122" s="27">
        <v>228278</v>
      </c>
      <c r="B122" s="27" t="s">
        <v>276</v>
      </c>
      <c r="D122" s="27" t="s">
        <v>1343</v>
      </c>
      <c r="E122" s="27" t="s">
        <v>237</v>
      </c>
      <c r="F122" s="28">
        <v>17918</v>
      </c>
      <c r="G122" s="27" t="s">
        <v>236</v>
      </c>
      <c r="H122" s="27" t="s">
        <v>1342</v>
      </c>
      <c r="I122" s="27" t="s">
        <v>1342</v>
      </c>
      <c r="J122" s="27" t="s">
        <v>1341</v>
      </c>
      <c r="K122" s="27" t="s">
        <v>6</v>
      </c>
      <c r="L122" s="27">
        <v>10335</v>
      </c>
      <c r="M122" s="32" t="str">
        <f t="shared" si="1"/>
        <v>Frans Stanko</v>
      </c>
    </row>
    <row r="123" spans="1:13" x14ac:dyDescent="0.2">
      <c r="A123" s="27">
        <v>223790</v>
      </c>
      <c r="B123" s="27" t="s">
        <v>835</v>
      </c>
      <c r="D123" s="27" t="s">
        <v>1340</v>
      </c>
      <c r="E123" s="27" t="s">
        <v>237</v>
      </c>
      <c r="F123" s="28">
        <v>17076</v>
      </c>
      <c r="G123" s="27" t="s">
        <v>236</v>
      </c>
      <c r="H123" s="27" t="s">
        <v>1339</v>
      </c>
      <c r="I123" s="27" t="s">
        <v>1338</v>
      </c>
      <c r="J123" s="27" t="s">
        <v>1337</v>
      </c>
      <c r="K123" s="27" t="s">
        <v>6</v>
      </c>
      <c r="L123" s="27">
        <v>10335</v>
      </c>
      <c r="M123" s="32" t="str">
        <f t="shared" si="1"/>
        <v>Theo Honing</v>
      </c>
    </row>
    <row r="124" spans="1:13" x14ac:dyDescent="0.2">
      <c r="A124" s="27">
        <v>208920</v>
      </c>
      <c r="B124" s="27" t="s">
        <v>1336</v>
      </c>
      <c r="D124" s="27" t="s">
        <v>1335</v>
      </c>
      <c r="E124" s="27" t="s">
        <v>237</v>
      </c>
      <c r="F124" s="28">
        <v>21021</v>
      </c>
      <c r="G124" s="27" t="s">
        <v>236</v>
      </c>
      <c r="H124" s="27" t="s">
        <v>1334</v>
      </c>
      <c r="J124" s="27" t="s">
        <v>1333</v>
      </c>
      <c r="K124" s="27" t="s">
        <v>6</v>
      </c>
      <c r="L124" s="27">
        <v>10335</v>
      </c>
      <c r="M124" s="32" t="str">
        <f t="shared" si="1"/>
        <v>Maarten Gijsbers</v>
      </c>
    </row>
    <row r="125" spans="1:13" x14ac:dyDescent="0.2">
      <c r="A125" s="27">
        <v>181215</v>
      </c>
      <c r="B125" s="27" t="s">
        <v>1332</v>
      </c>
      <c r="D125" s="27" t="s">
        <v>1331</v>
      </c>
      <c r="E125" s="27" t="s">
        <v>237</v>
      </c>
      <c r="F125" s="28">
        <v>25507</v>
      </c>
      <c r="G125" s="27" t="s">
        <v>236</v>
      </c>
      <c r="H125" s="27" t="s">
        <v>1330</v>
      </c>
      <c r="I125" s="27" t="s">
        <v>1329</v>
      </c>
      <c r="J125" s="27" t="s">
        <v>1328</v>
      </c>
      <c r="K125" s="27" t="s">
        <v>6</v>
      </c>
      <c r="L125" s="27">
        <v>10335</v>
      </c>
      <c r="M125" s="32" t="str">
        <f t="shared" si="1"/>
        <v>Eddy Mol</v>
      </c>
    </row>
    <row r="126" spans="1:13" x14ac:dyDescent="0.2">
      <c r="A126" s="27">
        <v>176005</v>
      </c>
      <c r="B126" s="27" t="s">
        <v>835</v>
      </c>
      <c r="C126" s="27" t="s">
        <v>441</v>
      </c>
      <c r="D126" s="27" t="s">
        <v>741</v>
      </c>
      <c r="E126" s="27" t="s">
        <v>237</v>
      </c>
      <c r="F126" s="28">
        <v>20873</v>
      </c>
      <c r="G126" s="27" t="s">
        <v>236</v>
      </c>
      <c r="H126" s="27" t="s">
        <v>1327</v>
      </c>
      <c r="J126" s="27" t="s">
        <v>1326</v>
      </c>
      <c r="K126" s="27" t="s">
        <v>6</v>
      </c>
      <c r="L126" s="27">
        <v>10335</v>
      </c>
      <c r="M126" s="32" t="str">
        <f t="shared" si="1"/>
        <v>Theo van derVen</v>
      </c>
    </row>
    <row r="127" spans="1:13" x14ac:dyDescent="0.2">
      <c r="A127" s="27">
        <v>165912</v>
      </c>
      <c r="B127" s="27" t="s">
        <v>340</v>
      </c>
      <c r="C127" s="27" t="s">
        <v>251</v>
      </c>
      <c r="D127" s="27" t="s">
        <v>406</v>
      </c>
      <c r="E127" s="27" t="s">
        <v>237</v>
      </c>
      <c r="F127" s="28">
        <v>22667</v>
      </c>
      <c r="G127" s="27" t="s">
        <v>236</v>
      </c>
      <c r="H127" s="27" t="s">
        <v>1325</v>
      </c>
      <c r="J127" s="27" t="s">
        <v>1324</v>
      </c>
      <c r="K127" s="27" t="s">
        <v>6</v>
      </c>
      <c r="L127" s="27">
        <v>10335</v>
      </c>
      <c r="M127" s="32" t="str">
        <f t="shared" si="1"/>
        <v>Jan van deGraaf</v>
      </c>
    </row>
    <row r="128" spans="1:13" x14ac:dyDescent="0.2">
      <c r="A128" s="27">
        <v>154984</v>
      </c>
      <c r="B128" s="27" t="s">
        <v>1323</v>
      </c>
      <c r="D128" s="27" t="s">
        <v>1322</v>
      </c>
      <c r="E128" s="27" t="s">
        <v>237</v>
      </c>
      <c r="F128" s="28">
        <v>26857</v>
      </c>
      <c r="G128" s="27" t="s">
        <v>236</v>
      </c>
      <c r="H128" s="27" t="s">
        <v>1321</v>
      </c>
      <c r="I128" s="27" t="s">
        <v>1320</v>
      </c>
      <c r="J128" s="27" t="s">
        <v>1319</v>
      </c>
      <c r="K128" s="27" t="s">
        <v>6</v>
      </c>
      <c r="L128" s="27">
        <v>10335</v>
      </c>
      <c r="M128" s="32" t="str">
        <f t="shared" si="1"/>
        <v>Herold Slettenaar</v>
      </c>
    </row>
    <row r="129" spans="1:13" x14ac:dyDescent="0.2">
      <c r="A129" s="27">
        <v>149520</v>
      </c>
      <c r="B129" s="27" t="s">
        <v>323</v>
      </c>
      <c r="D129" s="27" t="s">
        <v>1318</v>
      </c>
      <c r="E129" s="27" t="s">
        <v>237</v>
      </c>
      <c r="F129" s="28">
        <v>18338</v>
      </c>
      <c r="G129" s="27" t="s">
        <v>236</v>
      </c>
      <c r="H129" s="27" t="s">
        <v>1317</v>
      </c>
      <c r="J129" s="27" t="s">
        <v>1316</v>
      </c>
      <c r="K129" s="27" t="s">
        <v>6</v>
      </c>
      <c r="L129" s="27">
        <v>10335</v>
      </c>
      <c r="M129" s="32" t="str">
        <f t="shared" si="1"/>
        <v>Hans Huttner</v>
      </c>
    </row>
    <row r="130" spans="1:13" x14ac:dyDescent="0.2">
      <c r="A130" s="27">
        <v>113442</v>
      </c>
      <c r="B130" s="27" t="s">
        <v>835</v>
      </c>
      <c r="D130" s="27" t="s">
        <v>1168</v>
      </c>
      <c r="E130" s="27" t="s">
        <v>237</v>
      </c>
      <c r="F130" s="28">
        <v>17573</v>
      </c>
      <c r="G130" s="27" t="s">
        <v>236</v>
      </c>
      <c r="H130" s="27" t="s">
        <v>1315</v>
      </c>
      <c r="I130" s="27" t="s">
        <v>1314</v>
      </c>
      <c r="J130" s="27" t="s">
        <v>1313</v>
      </c>
      <c r="K130" s="27" t="s">
        <v>6</v>
      </c>
      <c r="L130" s="27">
        <v>10335</v>
      </c>
      <c r="M130" s="32" t="str">
        <f t="shared" si="1"/>
        <v>Theo Derksen</v>
      </c>
    </row>
    <row r="131" spans="1:13" x14ac:dyDescent="0.2">
      <c r="A131" s="27">
        <v>106340</v>
      </c>
      <c r="B131" s="27" t="s">
        <v>716</v>
      </c>
      <c r="D131" s="27" t="s">
        <v>715</v>
      </c>
      <c r="E131" s="27" t="s">
        <v>237</v>
      </c>
      <c r="F131" s="28">
        <v>22054</v>
      </c>
      <c r="G131" s="27" t="s">
        <v>236</v>
      </c>
      <c r="H131" s="27" t="s">
        <v>714</v>
      </c>
      <c r="J131" s="27" t="s">
        <v>713</v>
      </c>
      <c r="K131" s="27" t="s">
        <v>6</v>
      </c>
      <c r="L131" s="27">
        <v>10335</v>
      </c>
      <c r="M131" s="32" t="str">
        <f t="shared" si="1"/>
        <v>Tonnie Verploegen</v>
      </c>
    </row>
    <row r="132" spans="1:13" x14ac:dyDescent="0.2">
      <c r="A132" s="27">
        <v>106330</v>
      </c>
      <c r="B132" s="27" t="s">
        <v>712</v>
      </c>
      <c r="D132" s="27" t="s">
        <v>711</v>
      </c>
      <c r="E132" s="27" t="s">
        <v>237</v>
      </c>
      <c r="F132" s="28">
        <v>16177</v>
      </c>
      <c r="G132" s="27" t="s">
        <v>236</v>
      </c>
      <c r="H132" s="27" t="s">
        <v>269</v>
      </c>
      <c r="I132" s="27" t="s">
        <v>710</v>
      </c>
      <c r="J132" s="27" t="s">
        <v>709</v>
      </c>
      <c r="K132" s="27" t="s">
        <v>6</v>
      </c>
      <c r="L132" s="27">
        <v>10335</v>
      </c>
      <c r="M132" s="32" t="str">
        <f t="shared" ref="M132:M195" si="2">IF(A132&lt;&gt;"",B132&amp;" "&amp;IF(C132&lt;&gt;"",C132,"")&amp;D132,"")</f>
        <v>Rini Megens</v>
      </c>
    </row>
    <row r="133" spans="1:13" x14ac:dyDescent="0.2">
      <c r="A133" s="27">
        <v>106320</v>
      </c>
      <c r="B133" s="27" t="s">
        <v>1312</v>
      </c>
      <c r="C133" s="27" t="s">
        <v>293</v>
      </c>
      <c r="D133" s="27" t="s">
        <v>1311</v>
      </c>
      <c r="E133" s="27" t="s">
        <v>237</v>
      </c>
      <c r="F133" s="28">
        <v>18016</v>
      </c>
      <c r="G133" s="27" t="s">
        <v>236</v>
      </c>
      <c r="H133" s="27" t="s">
        <v>1310</v>
      </c>
      <c r="J133" s="27" t="s">
        <v>1309</v>
      </c>
      <c r="K133" s="27" t="s">
        <v>6</v>
      </c>
      <c r="L133" s="27">
        <v>10335</v>
      </c>
      <c r="M133" s="32" t="str">
        <f t="shared" si="2"/>
        <v>Rien vanHaren</v>
      </c>
    </row>
    <row r="134" spans="1:13" x14ac:dyDescent="0.2">
      <c r="A134" s="27">
        <v>224144</v>
      </c>
      <c r="B134" s="27" t="s">
        <v>307</v>
      </c>
      <c r="C134" s="27" t="s">
        <v>791</v>
      </c>
      <c r="D134" s="27" t="s">
        <v>843</v>
      </c>
      <c r="E134" s="27" t="s">
        <v>237</v>
      </c>
      <c r="F134" s="28">
        <v>18412</v>
      </c>
      <c r="G134" s="27" t="s">
        <v>236</v>
      </c>
      <c r="J134" s="27" t="s">
        <v>1308</v>
      </c>
      <c r="K134" s="27" t="s">
        <v>7</v>
      </c>
      <c r="L134" s="27">
        <v>10336</v>
      </c>
      <c r="M134" s="32" t="str">
        <f t="shared" si="2"/>
        <v>Peter van denHeuvel</v>
      </c>
    </row>
    <row r="135" spans="1:13" x14ac:dyDescent="0.2">
      <c r="A135" s="27">
        <v>170754</v>
      </c>
      <c r="B135" s="27" t="s">
        <v>434</v>
      </c>
      <c r="D135" s="27" t="s">
        <v>1307</v>
      </c>
      <c r="E135" s="27" t="s">
        <v>237</v>
      </c>
      <c r="F135" s="28">
        <v>23689</v>
      </c>
      <c r="G135" s="27" t="s">
        <v>236</v>
      </c>
      <c r="H135" s="27" t="s">
        <v>1306</v>
      </c>
      <c r="J135" s="27" t="s">
        <v>1305</v>
      </c>
      <c r="K135" s="27" t="s">
        <v>7</v>
      </c>
      <c r="L135" s="27">
        <v>10336</v>
      </c>
      <c r="M135" s="32" t="str">
        <f t="shared" si="2"/>
        <v>Ben Lammers</v>
      </c>
    </row>
    <row r="136" spans="1:13" x14ac:dyDescent="0.2">
      <c r="A136" s="27">
        <v>159613</v>
      </c>
      <c r="B136" s="27" t="s">
        <v>1304</v>
      </c>
      <c r="C136" s="27" t="s">
        <v>256</v>
      </c>
      <c r="D136" s="27" t="s">
        <v>1303</v>
      </c>
      <c r="E136" s="27" t="s">
        <v>237</v>
      </c>
      <c r="F136" s="28">
        <v>19955</v>
      </c>
      <c r="G136" s="27" t="s">
        <v>236</v>
      </c>
      <c r="H136" s="27" t="s">
        <v>1302</v>
      </c>
      <c r="I136" s="27" t="s">
        <v>1301</v>
      </c>
      <c r="J136" s="27" t="s">
        <v>1300</v>
      </c>
      <c r="K136" s="27" t="s">
        <v>7</v>
      </c>
      <c r="L136" s="27">
        <v>10336</v>
      </c>
      <c r="M136" s="32" t="str">
        <f t="shared" si="2"/>
        <v>Charles deHeusden</v>
      </c>
    </row>
    <row r="137" spans="1:13" x14ac:dyDescent="0.2">
      <c r="A137" s="27">
        <v>128783</v>
      </c>
      <c r="B137" s="27" t="s">
        <v>658</v>
      </c>
      <c r="D137" s="27" t="s">
        <v>1299</v>
      </c>
      <c r="E137" s="27" t="s">
        <v>237</v>
      </c>
      <c r="F137" s="28">
        <v>21546</v>
      </c>
      <c r="G137" s="27" t="s">
        <v>236</v>
      </c>
      <c r="H137" s="27" t="s">
        <v>1298</v>
      </c>
      <c r="J137" s="27" t="s">
        <v>1297</v>
      </c>
      <c r="K137" s="27" t="s">
        <v>7</v>
      </c>
      <c r="L137" s="27">
        <v>10336</v>
      </c>
      <c r="M137" s="32" t="str">
        <f t="shared" si="2"/>
        <v>Tonny Spanjaard</v>
      </c>
    </row>
    <row r="138" spans="1:13" x14ac:dyDescent="0.2">
      <c r="A138" s="27">
        <v>106347</v>
      </c>
      <c r="B138" s="27" t="s">
        <v>1296</v>
      </c>
      <c r="D138" s="27" t="s">
        <v>1295</v>
      </c>
      <c r="E138" s="27" t="s">
        <v>237</v>
      </c>
      <c r="F138" s="28">
        <v>15547</v>
      </c>
      <c r="G138" s="27" t="s">
        <v>236</v>
      </c>
      <c r="H138" s="27" t="s">
        <v>1294</v>
      </c>
      <c r="K138" s="27" t="s">
        <v>7</v>
      </c>
      <c r="L138" s="27">
        <v>10336</v>
      </c>
      <c r="M138" s="32" t="str">
        <f t="shared" si="2"/>
        <v>Henny Fleuren</v>
      </c>
    </row>
    <row r="139" spans="1:13" x14ac:dyDescent="0.2">
      <c r="A139" s="27">
        <v>161433</v>
      </c>
      <c r="B139" s="27" t="s">
        <v>247</v>
      </c>
      <c r="D139" s="27" t="s">
        <v>1293</v>
      </c>
      <c r="E139" s="27" t="s">
        <v>237</v>
      </c>
      <c r="F139" s="28">
        <v>17352</v>
      </c>
      <c r="G139" s="27" t="s">
        <v>236</v>
      </c>
      <c r="H139" s="27" t="s">
        <v>1292</v>
      </c>
      <c r="J139" s="27" t="s">
        <v>1291</v>
      </c>
      <c r="K139" s="27" t="s">
        <v>8</v>
      </c>
      <c r="L139" s="27">
        <v>10339</v>
      </c>
      <c r="M139" s="32" t="str">
        <f t="shared" si="2"/>
        <v>Wil Hijmans</v>
      </c>
    </row>
    <row r="140" spans="1:13" x14ac:dyDescent="0.2">
      <c r="A140" s="27">
        <v>150615</v>
      </c>
      <c r="B140" s="27" t="s">
        <v>835</v>
      </c>
      <c r="D140" s="27" t="s">
        <v>1290</v>
      </c>
      <c r="E140" s="27" t="s">
        <v>237</v>
      </c>
      <c r="F140" s="28">
        <v>23250</v>
      </c>
      <c r="G140" s="27" t="s">
        <v>236</v>
      </c>
      <c r="H140" s="27" t="s">
        <v>1289</v>
      </c>
      <c r="K140" s="27" t="s">
        <v>8</v>
      </c>
      <c r="L140" s="27">
        <v>10339</v>
      </c>
      <c r="M140" s="32" t="str">
        <f t="shared" si="2"/>
        <v>Theo Rutten</v>
      </c>
    </row>
    <row r="141" spans="1:13" x14ac:dyDescent="0.2">
      <c r="A141" s="27">
        <v>148322</v>
      </c>
      <c r="B141" s="27" t="s">
        <v>1288</v>
      </c>
      <c r="D141" s="27" t="s">
        <v>846</v>
      </c>
      <c r="E141" s="27" t="s">
        <v>237</v>
      </c>
      <c r="F141" s="28">
        <v>21345</v>
      </c>
      <c r="G141" s="27" t="s">
        <v>236</v>
      </c>
      <c r="H141" s="27" t="s">
        <v>409</v>
      </c>
      <c r="J141" s="27" t="s">
        <v>1287</v>
      </c>
      <c r="K141" s="27" t="s">
        <v>8</v>
      </c>
      <c r="L141" s="27">
        <v>10339</v>
      </c>
      <c r="M141" s="32" t="str">
        <f t="shared" si="2"/>
        <v>Piet Willems</v>
      </c>
    </row>
    <row r="142" spans="1:13" x14ac:dyDescent="0.2">
      <c r="A142" s="27">
        <v>143415</v>
      </c>
      <c r="B142" s="27" t="s">
        <v>1286</v>
      </c>
      <c r="C142" s="27" t="s">
        <v>293</v>
      </c>
      <c r="D142" s="27" t="s">
        <v>1285</v>
      </c>
      <c r="E142" s="27" t="s">
        <v>237</v>
      </c>
      <c r="F142" s="28">
        <v>31223</v>
      </c>
      <c r="G142" s="27" t="s">
        <v>236</v>
      </c>
      <c r="H142" s="27" t="s">
        <v>1284</v>
      </c>
      <c r="J142" s="27" t="s">
        <v>1283</v>
      </c>
      <c r="K142" s="27" t="s">
        <v>8</v>
      </c>
      <c r="L142" s="27">
        <v>10339</v>
      </c>
      <c r="M142" s="32" t="str">
        <f t="shared" si="2"/>
        <v>Simon vanPluuren</v>
      </c>
    </row>
    <row r="143" spans="1:13" x14ac:dyDescent="0.2">
      <c r="A143" s="27">
        <v>140870</v>
      </c>
      <c r="B143" s="27" t="s">
        <v>312</v>
      </c>
      <c r="C143" s="27" t="s">
        <v>293</v>
      </c>
      <c r="D143" s="27" t="s">
        <v>1282</v>
      </c>
      <c r="E143" s="27" t="s">
        <v>237</v>
      </c>
      <c r="F143" s="28">
        <v>14841</v>
      </c>
      <c r="G143" s="27" t="s">
        <v>236</v>
      </c>
      <c r="H143" s="27" t="s">
        <v>1281</v>
      </c>
      <c r="K143" s="27" t="s">
        <v>8</v>
      </c>
      <c r="L143" s="27">
        <v>10339</v>
      </c>
      <c r="M143" s="32" t="str">
        <f t="shared" si="2"/>
        <v>Henk vanBeem</v>
      </c>
    </row>
    <row r="144" spans="1:13" x14ac:dyDescent="0.2">
      <c r="A144" s="27">
        <v>271445</v>
      </c>
      <c r="B144" s="27" t="s">
        <v>506</v>
      </c>
      <c r="D144" s="27" t="s">
        <v>1280</v>
      </c>
      <c r="E144" s="27" t="s">
        <v>237</v>
      </c>
      <c r="F144" s="28">
        <v>22591</v>
      </c>
      <c r="G144" s="27" t="s">
        <v>236</v>
      </c>
      <c r="H144" s="27" t="s">
        <v>1279</v>
      </c>
      <c r="J144" s="27" t="s">
        <v>1278</v>
      </c>
      <c r="K144" s="27" t="s">
        <v>9</v>
      </c>
      <c r="L144" s="27">
        <v>10342</v>
      </c>
      <c r="M144" s="32" t="str">
        <f t="shared" si="2"/>
        <v>Paul Bosveld</v>
      </c>
    </row>
    <row r="145" spans="1:13" x14ac:dyDescent="0.2">
      <c r="A145" s="27">
        <v>265978</v>
      </c>
      <c r="B145" s="27" t="s">
        <v>1277</v>
      </c>
      <c r="D145" s="27" t="s">
        <v>1263</v>
      </c>
      <c r="E145" s="27" t="s">
        <v>237</v>
      </c>
      <c r="F145" s="28">
        <v>27723</v>
      </c>
      <c r="G145" s="27" t="s">
        <v>236</v>
      </c>
      <c r="H145" s="27" t="s">
        <v>1262</v>
      </c>
      <c r="J145" s="27" t="s">
        <v>1261</v>
      </c>
      <c r="K145" s="27" t="s">
        <v>9</v>
      </c>
      <c r="L145" s="27">
        <v>10342</v>
      </c>
      <c r="M145" s="32" t="str">
        <f t="shared" si="2"/>
        <v>Frederik Reessink</v>
      </c>
    </row>
    <row r="146" spans="1:13" x14ac:dyDescent="0.2">
      <c r="A146" s="27">
        <v>265977</v>
      </c>
      <c r="B146" s="27" t="s">
        <v>547</v>
      </c>
      <c r="D146" s="27" t="s">
        <v>1276</v>
      </c>
      <c r="E146" s="27" t="s">
        <v>237</v>
      </c>
      <c r="F146" s="28">
        <v>20304</v>
      </c>
      <c r="G146" s="27" t="s">
        <v>236</v>
      </c>
      <c r="H146" s="27" t="s">
        <v>1275</v>
      </c>
      <c r="J146" s="27" t="s">
        <v>1274</v>
      </c>
      <c r="K146" s="27" t="s">
        <v>9</v>
      </c>
      <c r="L146" s="27">
        <v>10342</v>
      </c>
      <c r="M146" s="32" t="str">
        <f t="shared" si="2"/>
        <v>Bert Vorstenbosch</v>
      </c>
    </row>
    <row r="147" spans="1:13" x14ac:dyDescent="0.2">
      <c r="A147" s="27">
        <v>237208</v>
      </c>
      <c r="B147" s="27" t="s">
        <v>307</v>
      </c>
      <c r="C147" s="27" t="s">
        <v>251</v>
      </c>
      <c r="D147" s="27" t="s">
        <v>741</v>
      </c>
      <c r="E147" s="27" t="s">
        <v>237</v>
      </c>
      <c r="F147" s="28">
        <v>18870</v>
      </c>
      <c r="G147" s="27" t="s">
        <v>236</v>
      </c>
      <c r="H147" s="27" t="s">
        <v>1273</v>
      </c>
      <c r="J147" s="27" t="s">
        <v>1272</v>
      </c>
      <c r="K147" s="27" t="s">
        <v>9</v>
      </c>
      <c r="L147" s="27">
        <v>10342</v>
      </c>
      <c r="M147" s="32" t="str">
        <f t="shared" si="2"/>
        <v>Peter van deVen</v>
      </c>
    </row>
    <row r="148" spans="1:13" x14ac:dyDescent="0.2">
      <c r="A148" s="27">
        <v>219750</v>
      </c>
      <c r="B148" s="27" t="s">
        <v>1271</v>
      </c>
      <c r="D148" s="27" t="s">
        <v>953</v>
      </c>
      <c r="E148" s="27" t="s">
        <v>237</v>
      </c>
      <c r="F148" s="28">
        <v>26107</v>
      </c>
      <c r="G148" s="27" t="s">
        <v>236</v>
      </c>
      <c r="H148" s="27" t="s">
        <v>1270</v>
      </c>
      <c r="J148" s="27" t="s">
        <v>1269</v>
      </c>
      <c r="K148" s="27" t="s">
        <v>9</v>
      </c>
      <c r="L148" s="27">
        <v>10342</v>
      </c>
      <c r="M148" s="32" t="str">
        <f t="shared" si="2"/>
        <v>Antoon Hofman</v>
      </c>
    </row>
    <row r="149" spans="1:13" x14ac:dyDescent="0.2">
      <c r="A149" s="27">
        <v>216611</v>
      </c>
      <c r="B149" s="27" t="s">
        <v>1052</v>
      </c>
      <c r="D149" s="27" t="s">
        <v>1051</v>
      </c>
      <c r="E149" s="27" t="s">
        <v>237</v>
      </c>
      <c r="F149" s="28">
        <v>31305</v>
      </c>
      <c r="G149" s="27" t="s">
        <v>236</v>
      </c>
      <c r="H149" s="27" t="s">
        <v>1050</v>
      </c>
      <c r="J149" s="27" t="s">
        <v>1049</v>
      </c>
      <c r="K149" s="27" t="s">
        <v>9</v>
      </c>
      <c r="L149" s="27">
        <v>10342</v>
      </c>
      <c r="M149" s="32" t="str">
        <f t="shared" si="2"/>
        <v>Rik Hooghof</v>
      </c>
    </row>
    <row r="150" spans="1:13" x14ac:dyDescent="0.2">
      <c r="A150" s="27">
        <v>214965</v>
      </c>
      <c r="B150" s="27" t="s">
        <v>1268</v>
      </c>
      <c r="D150" s="27" t="s">
        <v>1267</v>
      </c>
      <c r="E150" s="27" t="s">
        <v>237</v>
      </c>
      <c r="F150" s="28">
        <v>18783</v>
      </c>
      <c r="G150" s="27" t="s">
        <v>236</v>
      </c>
      <c r="H150" s="27" t="s">
        <v>1266</v>
      </c>
      <c r="J150" s="27" t="s">
        <v>1265</v>
      </c>
      <c r="K150" s="27" t="s">
        <v>9</v>
      </c>
      <c r="L150" s="27">
        <v>10342</v>
      </c>
      <c r="M150" s="32" t="str">
        <f t="shared" si="2"/>
        <v>Leon Straatman</v>
      </c>
    </row>
    <row r="151" spans="1:13" x14ac:dyDescent="0.2">
      <c r="A151" s="27">
        <v>167149</v>
      </c>
      <c r="B151" s="27" t="s">
        <v>1264</v>
      </c>
      <c r="D151" s="27" t="s">
        <v>1263</v>
      </c>
      <c r="E151" s="27" t="s">
        <v>237</v>
      </c>
      <c r="F151" s="28">
        <v>27723</v>
      </c>
      <c r="G151" s="27" t="s">
        <v>236</v>
      </c>
      <c r="H151" s="27" t="s">
        <v>1262</v>
      </c>
      <c r="J151" s="27" t="s">
        <v>1261</v>
      </c>
      <c r="K151" s="27" t="s">
        <v>9</v>
      </c>
      <c r="L151" s="27">
        <v>10342</v>
      </c>
      <c r="M151" s="32" t="str">
        <f t="shared" si="2"/>
        <v>Teeky Reessink</v>
      </c>
    </row>
    <row r="152" spans="1:13" x14ac:dyDescent="0.2">
      <c r="A152" s="27">
        <v>166497</v>
      </c>
      <c r="B152" s="27" t="s">
        <v>485</v>
      </c>
      <c r="D152" s="27" t="s">
        <v>1260</v>
      </c>
      <c r="E152" s="27" t="s">
        <v>237</v>
      </c>
      <c r="F152" s="28">
        <v>21079</v>
      </c>
      <c r="G152" s="27" t="s">
        <v>236</v>
      </c>
      <c r="H152" s="27" t="s">
        <v>1259</v>
      </c>
      <c r="I152" s="27" t="s">
        <v>1258</v>
      </c>
      <c r="J152" s="27" t="s">
        <v>1257</v>
      </c>
      <c r="K152" s="27" t="s">
        <v>9</v>
      </c>
      <c r="L152" s="27">
        <v>10342</v>
      </c>
      <c r="M152" s="32" t="str">
        <f t="shared" si="2"/>
        <v>Roel Toren</v>
      </c>
    </row>
    <row r="153" spans="1:13" x14ac:dyDescent="0.2">
      <c r="A153" s="27">
        <v>157603</v>
      </c>
      <c r="B153" s="27" t="s">
        <v>1244</v>
      </c>
      <c r="C153" s="27" t="s">
        <v>251</v>
      </c>
      <c r="D153" s="27" t="s">
        <v>741</v>
      </c>
      <c r="E153" s="27" t="s">
        <v>237</v>
      </c>
      <c r="F153" s="28">
        <v>20020</v>
      </c>
      <c r="G153" s="27" t="s">
        <v>236</v>
      </c>
      <c r="H153" s="27" t="s">
        <v>1256</v>
      </c>
      <c r="J153" s="27" t="s">
        <v>1255</v>
      </c>
      <c r="K153" s="27" t="s">
        <v>9</v>
      </c>
      <c r="L153" s="27">
        <v>10342</v>
      </c>
      <c r="M153" s="32" t="str">
        <f t="shared" si="2"/>
        <v>Joep van deVen</v>
      </c>
    </row>
    <row r="154" spans="1:13" x14ac:dyDescent="0.2">
      <c r="A154" s="27">
        <v>151623</v>
      </c>
      <c r="B154" s="27" t="s">
        <v>547</v>
      </c>
      <c r="D154" s="27" t="s">
        <v>1254</v>
      </c>
      <c r="E154" s="27" t="s">
        <v>237</v>
      </c>
      <c r="F154" s="28">
        <v>20571</v>
      </c>
      <c r="G154" s="27" t="s">
        <v>236</v>
      </c>
      <c r="H154" s="27" t="s">
        <v>1253</v>
      </c>
      <c r="J154" s="27" t="s">
        <v>1252</v>
      </c>
      <c r="K154" s="27" t="s">
        <v>9</v>
      </c>
      <c r="L154" s="27">
        <v>10342</v>
      </c>
      <c r="M154" s="32" t="str">
        <f t="shared" si="2"/>
        <v>Bert Walrecht</v>
      </c>
    </row>
    <row r="155" spans="1:13" x14ac:dyDescent="0.2">
      <c r="A155" s="27">
        <v>146772</v>
      </c>
      <c r="B155" s="27" t="s">
        <v>872</v>
      </c>
      <c r="D155" s="27" t="s">
        <v>1251</v>
      </c>
      <c r="E155" s="27" t="s">
        <v>237</v>
      </c>
      <c r="F155" s="28">
        <v>24301</v>
      </c>
      <c r="G155" s="27" t="s">
        <v>236</v>
      </c>
      <c r="H155" s="27" t="s">
        <v>1250</v>
      </c>
      <c r="J155" s="27" t="s">
        <v>1249</v>
      </c>
      <c r="K155" s="27" t="s">
        <v>9</v>
      </c>
      <c r="L155" s="27">
        <v>10342</v>
      </c>
      <c r="M155" s="32" t="str">
        <f t="shared" si="2"/>
        <v>Frank Burgersdijk</v>
      </c>
    </row>
    <row r="156" spans="1:13" x14ac:dyDescent="0.2">
      <c r="A156" s="27">
        <v>139141</v>
      </c>
      <c r="B156" s="27" t="s">
        <v>1248</v>
      </c>
      <c r="D156" s="27" t="s">
        <v>1247</v>
      </c>
      <c r="E156" s="27" t="s">
        <v>237</v>
      </c>
      <c r="F156" s="28">
        <v>28266</v>
      </c>
      <c r="G156" s="27" t="s">
        <v>236</v>
      </c>
      <c r="H156" s="27" t="s">
        <v>1246</v>
      </c>
      <c r="J156" s="27" t="s">
        <v>1245</v>
      </c>
      <c r="K156" s="27" t="s">
        <v>9</v>
      </c>
      <c r="L156" s="27">
        <v>10342</v>
      </c>
      <c r="M156" s="32" t="str">
        <f t="shared" si="2"/>
        <v>Yasin Yozgat</v>
      </c>
    </row>
    <row r="157" spans="1:13" x14ac:dyDescent="0.2">
      <c r="A157" s="27">
        <v>134841</v>
      </c>
      <c r="B157" s="27" t="s">
        <v>1244</v>
      </c>
      <c r="C157" s="27" t="s">
        <v>441</v>
      </c>
      <c r="D157" s="27" t="s">
        <v>1243</v>
      </c>
      <c r="E157" s="27" t="s">
        <v>237</v>
      </c>
      <c r="F157" s="28">
        <v>19379</v>
      </c>
      <c r="G157" s="27" t="s">
        <v>236</v>
      </c>
      <c r="H157" s="27" t="s">
        <v>1242</v>
      </c>
      <c r="K157" s="27" t="s">
        <v>9</v>
      </c>
      <c r="L157" s="27">
        <v>10342</v>
      </c>
      <c r="M157" s="32" t="str">
        <f t="shared" si="2"/>
        <v>Joep van derVeer</v>
      </c>
    </row>
    <row r="158" spans="1:13" x14ac:dyDescent="0.2">
      <c r="A158" s="27">
        <v>133079</v>
      </c>
      <c r="B158" s="27" t="s">
        <v>1241</v>
      </c>
      <c r="C158" s="27" t="s">
        <v>251</v>
      </c>
      <c r="D158" s="27" t="s">
        <v>741</v>
      </c>
      <c r="E158" s="27" t="s">
        <v>237</v>
      </c>
      <c r="F158" s="28">
        <v>17206</v>
      </c>
      <c r="G158" s="27" t="s">
        <v>236</v>
      </c>
      <c r="H158" s="27" t="s">
        <v>1240</v>
      </c>
      <c r="I158" s="27" t="s">
        <v>1239</v>
      </c>
      <c r="J158" s="27" t="s">
        <v>1238</v>
      </c>
      <c r="K158" s="27" t="s">
        <v>9</v>
      </c>
      <c r="L158" s="27">
        <v>10342</v>
      </c>
      <c r="M158" s="32" t="str">
        <f t="shared" si="2"/>
        <v>Ties van deVen</v>
      </c>
    </row>
    <row r="159" spans="1:13" x14ac:dyDescent="0.2">
      <c r="A159" s="27">
        <v>113756</v>
      </c>
      <c r="B159" s="27" t="s">
        <v>340</v>
      </c>
      <c r="D159" s="27" t="s">
        <v>1237</v>
      </c>
      <c r="E159" s="27" t="s">
        <v>237</v>
      </c>
      <c r="F159" s="28">
        <v>18887</v>
      </c>
      <c r="G159" s="27" t="s">
        <v>236</v>
      </c>
      <c r="H159" s="27" t="s">
        <v>1236</v>
      </c>
      <c r="J159" s="27" t="s">
        <v>1235</v>
      </c>
      <c r="K159" s="27" t="s">
        <v>9</v>
      </c>
      <c r="L159" s="27">
        <v>10342</v>
      </c>
      <c r="M159" s="32" t="str">
        <f t="shared" si="2"/>
        <v>Jan Bilo</v>
      </c>
    </row>
    <row r="160" spans="1:13" x14ac:dyDescent="0.2">
      <c r="A160" s="27">
        <v>113754</v>
      </c>
      <c r="B160" s="27" t="s">
        <v>849</v>
      </c>
      <c r="D160" s="27" t="s">
        <v>1234</v>
      </c>
      <c r="E160" s="27" t="s">
        <v>237</v>
      </c>
      <c r="F160" s="28">
        <v>22961</v>
      </c>
      <c r="G160" s="27" t="s">
        <v>236</v>
      </c>
      <c r="H160" s="27" t="s">
        <v>1233</v>
      </c>
      <c r="J160" s="27" t="s">
        <v>1232</v>
      </c>
      <c r="K160" s="27" t="s">
        <v>9</v>
      </c>
      <c r="L160" s="27">
        <v>10342</v>
      </c>
      <c r="M160" s="32" t="str">
        <f t="shared" si="2"/>
        <v>Ron Engelen</v>
      </c>
    </row>
    <row r="161" spans="1:13" x14ac:dyDescent="0.2">
      <c r="A161" s="27">
        <v>106604</v>
      </c>
      <c r="B161" s="27" t="s">
        <v>243</v>
      </c>
      <c r="C161" s="27" t="s">
        <v>441</v>
      </c>
      <c r="D161" s="27" t="s">
        <v>565</v>
      </c>
      <c r="E161" s="27" t="s">
        <v>237</v>
      </c>
      <c r="F161" s="28">
        <v>20614</v>
      </c>
      <c r="G161" s="27" t="s">
        <v>236</v>
      </c>
      <c r="H161" s="27" t="s">
        <v>1231</v>
      </c>
      <c r="J161" s="27" t="s">
        <v>1230</v>
      </c>
      <c r="K161" s="27" t="s">
        <v>9</v>
      </c>
      <c r="L161" s="27">
        <v>10342</v>
      </c>
      <c r="M161" s="32" t="str">
        <f t="shared" si="2"/>
        <v>Ton van derLinden</v>
      </c>
    </row>
    <row r="162" spans="1:13" x14ac:dyDescent="0.2">
      <c r="A162" s="27">
        <v>106544</v>
      </c>
      <c r="B162" s="27" t="s">
        <v>835</v>
      </c>
      <c r="D162" s="27" t="s">
        <v>846</v>
      </c>
      <c r="E162" s="27" t="s">
        <v>237</v>
      </c>
      <c r="F162" s="28">
        <v>19669</v>
      </c>
      <c r="G162" s="27" t="s">
        <v>236</v>
      </c>
      <c r="H162" s="27" t="s">
        <v>950</v>
      </c>
      <c r="J162" s="27" t="s">
        <v>949</v>
      </c>
      <c r="K162" s="27" t="s">
        <v>9</v>
      </c>
      <c r="L162" s="27">
        <v>10342</v>
      </c>
      <c r="M162" s="32" t="str">
        <f t="shared" si="2"/>
        <v>Theo Willems</v>
      </c>
    </row>
    <row r="163" spans="1:13" x14ac:dyDescent="0.2">
      <c r="A163" s="27">
        <v>106446</v>
      </c>
      <c r="B163" s="27" t="s">
        <v>645</v>
      </c>
      <c r="D163" s="27" t="s">
        <v>1229</v>
      </c>
      <c r="E163" s="27" t="s">
        <v>237</v>
      </c>
      <c r="F163" s="28">
        <v>18128</v>
      </c>
      <c r="G163" s="27" t="s">
        <v>236</v>
      </c>
      <c r="H163" s="27" t="s">
        <v>1228</v>
      </c>
      <c r="I163" s="27" t="s">
        <v>1227</v>
      </c>
      <c r="J163" s="27" t="s">
        <v>1226</v>
      </c>
      <c r="K163" s="27" t="s">
        <v>9</v>
      </c>
      <c r="L163" s="27">
        <v>10342</v>
      </c>
      <c r="M163" s="32" t="str">
        <f t="shared" si="2"/>
        <v>Joop Bexkens</v>
      </c>
    </row>
    <row r="164" spans="1:13" x14ac:dyDescent="0.2">
      <c r="A164" s="27">
        <v>105299</v>
      </c>
      <c r="B164" s="27" t="s">
        <v>320</v>
      </c>
      <c r="D164" s="27" t="s">
        <v>1225</v>
      </c>
      <c r="E164" s="27" t="s">
        <v>237</v>
      </c>
      <c r="F164" s="28">
        <v>18382</v>
      </c>
      <c r="G164" s="27" t="s">
        <v>236</v>
      </c>
      <c r="H164" s="27" t="s">
        <v>1224</v>
      </c>
      <c r="J164" s="27" t="s">
        <v>1223</v>
      </c>
      <c r="K164" s="27" t="s">
        <v>9</v>
      </c>
      <c r="L164" s="27">
        <v>10342</v>
      </c>
      <c r="M164" s="32" t="str">
        <f t="shared" si="2"/>
        <v>Wim Kluts</v>
      </c>
    </row>
    <row r="165" spans="1:13" x14ac:dyDescent="0.2">
      <c r="A165" s="27">
        <v>271483</v>
      </c>
      <c r="B165" s="27" t="s">
        <v>776</v>
      </c>
      <c r="D165" s="27" t="s">
        <v>1222</v>
      </c>
      <c r="E165" s="27" t="s">
        <v>237</v>
      </c>
      <c r="F165" s="28">
        <v>16875</v>
      </c>
      <c r="G165" s="27" t="s">
        <v>236</v>
      </c>
      <c r="H165" s="27" t="s">
        <v>1221</v>
      </c>
      <c r="J165" s="27" t="s">
        <v>1220</v>
      </c>
      <c r="K165" s="27" t="s">
        <v>10</v>
      </c>
      <c r="L165" s="27">
        <v>10343</v>
      </c>
      <c r="M165" s="32" t="str">
        <f t="shared" si="2"/>
        <v>Sjef Sengers</v>
      </c>
    </row>
    <row r="166" spans="1:13" x14ac:dyDescent="0.2">
      <c r="A166" s="27">
        <v>271253</v>
      </c>
      <c r="B166" s="27" t="s">
        <v>566</v>
      </c>
      <c r="C166" s="27" t="s">
        <v>441</v>
      </c>
      <c r="D166" s="27" t="s">
        <v>1219</v>
      </c>
      <c r="E166" s="27" t="s">
        <v>237</v>
      </c>
      <c r="F166" s="28">
        <v>18361</v>
      </c>
      <c r="G166" s="27" t="s">
        <v>236</v>
      </c>
      <c r="H166" s="27" t="s">
        <v>1218</v>
      </c>
      <c r="J166" s="27" t="s">
        <v>1217</v>
      </c>
      <c r="K166" s="27" t="s">
        <v>10</v>
      </c>
      <c r="L166" s="27">
        <v>10343</v>
      </c>
      <c r="M166" s="32" t="str">
        <f t="shared" si="2"/>
        <v>Harry van derValk</v>
      </c>
    </row>
    <row r="167" spans="1:13" x14ac:dyDescent="0.2">
      <c r="A167" s="27">
        <v>271252</v>
      </c>
      <c r="B167" s="27" t="s">
        <v>1216</v>
      </c>
      <c r="D167" s="27" t="s">
        <v>265</v>
      </c>
      <c r="E167" s="27" t="s">
        <v>237</v>
      </c>
      <c r="F167" s="28">
        <v>20144</v>
      </c>
      <c r="G167" s="27" t="s">
        <v>236</v>
      </c>
      <c r="H167" s="27" t="s">
        <v>1215</v>
      </c>
      <c r="I167" s="27" t="s">
        <v>1214</v>
      </c>
      <c r="J167" s="27" t="s">
        <v>1213</v>
      </c>
      <c r="K167" s="27" t="s">
        <v>10</v>
      </c>
      <c r="L167" s="27">
        <v>10343</v>
      </c>
      <c r="M167" s="32" t="str">
        <f t="shared" si="2"/>
        <v>Sjaak Kersten</v>
      </c>
    </row>
    <row r="168" spans="1:13" x14ac:dyDescent="0.2">
      <c r="A168" s="27">
        <v>246795</v>
      </c>
      <c r="B168" s="27" t="s">
        <v>1212</v>
      </c>
      <c r="D168" s="27" t="s">
        <v>1211</v>
      </c>
      <c r="E168" s="27" t="s">
        <v>237</v>
      </c>
      <c r="F168" s="28">
        <v>23455</v>
      </c>
      <c r="G168" s="27" t="s">
        <v>236</v>
      </c>
      <c r="H168" s="27" t="s">
        <v>1210</v>
      </c>
      <c r="J168" s="27" t="s">
        <v>1209</v>
      </c>
      <c r="K168" s="27" t="s">
        <v>10</v>
      </c>
      <c r="L168" s="27">
        <v>10343</v>
      </c>
      <c r="M168" s="32" t="str">
        <f t="shared" si="2"/>
        <v>Max Coppes</v>
      </c>
    </row>
    <row r="169" spans="1:13" x14ac:dyDescent="0.2">
      <c r="A169" s="27">
        <v>246286</v>
      </c>
      <c r="B169" s="27" t="s">
        <v>239</v>
      </c>
      <c r="D169" s="27" t="s">
        <v>1208</v>
      </c>
      <c r="E169" s="27" t="s">
        <v>237</v>
      </c>
      <c r="F169" s="28">
        <v>24614</v>
      </c>
      <c r="G169" s="27" t="s">
        <v>236</v>
      </c>
      <c r="H169" s="27" t="s">
        <v>1207</v>
      </c>
      <c r="J169" s="27" t="s">
        <v>1206</v>
      </c>
      <c r="K169" s="27" t="s">
        <v>10</v>
      </c>
      <c r="L169" s="27">
        <v>10343</v>
      </c>
      <c r="M169" s="32" t="str">
        <f t="shared" si="2"/>
        <v>Nico Fanumbi</v>
      </c>
    </row>
    <row r="170" spans="1:13" x14ac:dyDescent="0.2">
      <c r="A170" s="27">
        <v>225489</v>
      </c>
      <c r="B170" s="27" t="s">
        <v>1205</v>
      </c>
      <c r="C170" s="27" t="s">
        <v>293</v>
      </c>
      <c r="D170" s="27" t="s">
        <v>1204</v>
      </c>
      <c r="E170" s="27" t="s">
        <v>237</v>
      </c>
      <c r="F170" s="28">
        <v>17545</v>
      </c>
      <c r="G170" s="27" t="s">
        <v>236</v>
      </c>
      <c r="H170" s="27" t="s">
        <v>1203</v>
      </c>
      <c r="J170" s="27" t="s">
        <v>1202</v>
      </c>
      <c r="K170" s="27" t="s">
        <v>10</v>
      </c>
      <c r="L170" s="27">
        <v>10343</v>
      </c>
      <c r="M170" s="32" t="str">
        <f t="shared" si="2"/>
        <v>Will vanZwam</v>
      </c>
    </row>
    <row r="171" spans="1:13" x14ac:dyDescent="0.2">
      <c r="A171" s="27">
        <v>219151</v>
      </c>
      <c r="B171" s="27" t="s">
        <v>340</v>
      </c>
      <c r="C171" s="27" t="s">
        <v>293</v>
      </c>
      <c r="D171" s="27" t="s">
        <v>1201</v>
      </c>
      <c r="E171" s="27" t="s">
        <v>237</v>
      </c>
      <c r="F171" s="28">
        <v>24919</v>
      </c>
      <c r="G171" s="27" t="s">
        <v>236</v>
      </c>
      <c r="H171" s="27" t="s">
        <v>1200</v>
      </c>
      <c r="J171" s="27" t="s">
        <v>1199</v>
      </c>
      <c r="K171" s="27" t="s">
        <v>10</v>
      </c>
      <c r="L171" s="27">
        <v>10343</v>
      </c>
      <c r="M171" s="32" t="str">
        <f t="shared" si="2"/>
        <v>Jan vanBeuningen</v>
      </c>
    </row>
    <row r="172" spans="1:13" x14ac:dyDescent="0.2">
      <c r="A172" s="27">
        <v>213985</v>
      </c>
      <c r="B172" s="27" t="s">
        <v>1198</v>
      </c>
      <c r="D172" s="27" t="s">
        <v>1197</v>
      </c>
      <c r="E172" s="27" t="s">
        <v>237</v>
      </c>
      <c r="F172" s="28">
        <v>26236</v>
      </c>
      <c r="G172" s="27" t="s">
        <v>236</v>
      </c>
      <c r="H172" s="27" t="s">
        <v>1196</v>
      </c>
      <c r="J172" s="27" t="s">
        <v>1195</v>
      </c>
      <c r="K172" s="27" t="s">
        <v>10</v>
      </c>
      <c r="L172" s="27">
        <v>10343</v>
      </c>
      <c r="M172" s="32" t="str">
        <f t="shared" si="2"/>
        <v>Stevin Schothuis</v>
      </c>
    </row>
    <row r="173" spans="1:13" x14ac:dyDescent="0.2">
      <c r="A173" s="27">
        <v>212903</v>
      </c>
      <c r="B173" s="27" t="s">
        <v>1194</v>
      </c>
      <c r="D173" s="27" t="s">
        <v>306</v>
      </c>
      <c r="E173" s="27" t="s">
        <v>237</v>
      </c>
      <c r="F173" s="28">
        <v>32964</v>
      </c>
      <c r="G173" s="27" t="s">
        <v>236</v>
      </c>
      <c r="H173" s="27" t="s">
        <v>1193</v>
      </c>
      <c r="J173" s="27" t="s">
        <v>1192</v>
      </c>
      <c r="K173" s="27" t="s">
        <v>10</v>
      </c>
      <c r="L173" s="27">
        <v>10343</v>
      </c>
      <c r="M173" s="32" t="str">
        <f t="shared" si="2"/>
        <v>Wesley Hendriks</v>
      </c>
    </row>
    <row r="174" spans="1:13" x14ac:dyDescent="0.2">
      <c r="A174" s="27">
        <v>209833</v>
      </c>
      <c r="B174" s="27" t="s">
        <v>872</v>
      </c>
      <c r="D174" s="27" t="s">
        <v>1191</v>
      </c>
      <c r="E174" s="27" t="s">
        <v>237</v>
      </c>
      <c r="F174" s="28">
        <v>22841</v>
      </c>
      <c r="G174" s="27" t="s">
        <v>236</v>
      </c>
      <c r="H174" s="27" t="s">
        <v>1190</v>
      </c>
      <c r="J174" s="27" t="s">
        <v>1189</v>
      </c>
      <c r="K174" s="27" t="s">
        <v>10</v>
      </c>
      <c r="L174" s="27">
        <v>10343</v>
      </c>
      <c r="M174" s="32" t="str">
        <f t="shared" si="2"/>
        <v>Frank Huls</v>
      </c>
    </row>
    <row r="175" spans="1:13" x14ac:dyDescent="0.2">
      <c r="A175" s="27">
        <v>205929</v>
      </c>
      <c r="B175" s="27" t="s">
        <v>307</v>
      </c>
      <c r="D175" s="27" t="s">
        <v>654</v>
      </c>
      <c r="E175" s="27" t="s">
        <v>237</v>
      </c>
      <c r="F175" s="28">
        <v>18607</v>
      </c>
      <c r="G175" s="27" t="s">
        <v>236</v>
      </c>
      <c r="H175" s="27" t="s">
        <v>1188</v>
      </c>
      <c r="J175" s="27" t="s">
        <v>1187</v>
      </c>
      <c r="K175" s="27" t="s">
        <v>10</v>
      </c>
      <c r="L175" s="27">
        <v>10343</v>
      </c>
      <c r="M175" s="32" t="str">
        <f t="shared" si="2"/>
        <v>Peter Loermans</v>
      </c>
    </row>
    <row r="176" spans="1:13" x14ac:dyDescent="0.2">
      <c r="A176" s="27">
        <v>202668</v>
      </c>
      <c r="B176" s="27" t="s">
        <v>1186</v>
      </c>
      <c r="C176" s="27" t="s">
        <v>251</v>
      </c>
      <c r="D176" s="27" t="s">
        <v>741</v>
      </c>
      <c r="E176" s="27" t="s">
        <v>237</v>
      </c>
      <c r="F176" s="28">
        <v>24656</v>
      </c>
      <c r="G176" s="27" t="s">
        <v>236</v>
      </c>
      <c r="H176" s="27" t="s">
        <v>1185</v>
      </c>
      <c r="I176" s="27" t="s">
        <v>1184</v>
      </c>
      <c r="J176" s="27" t="s">
        <v>1183</v>
      </c>
      <c r="K176" s="27" t="s">
        <v>10</v>
      </c>
      <c r="L176" s="27">
        <v>10343</v>
      </c>
      <c r="M176" s="32" t="str">
        <f t="shared" si="2"/>
        <v>Gert Jan van deVen</v>
      </c>
    </row>
    <row r="177" spans="1:13" x14ac:dyDescent="0.2">
      <c r="A177" s="27">
        <v>153493</v>
      </c>
      <c r="B177" s="27" t="s">
        <v>312</v>
      </c>
      <c r="D177" s="27" t="s">
        <v>683</v>
      </c>
      <c r="E177" s="27" t="s">
        <v>237</v>
      </c>
      <c r="F177" s="28">
        <v>24873</v>
      </c>
      <c r="G177" s="27" t="s">
        <v>236</v>
      </c>
      <c r="H177" s="27" t="s">
        <v>682</v>
      </c>
      <c r="J177" s="27" t="s">
        <v>681</v>
      </c>
      <c r="K177" s="27" t="s">
        <v>10</v>
      </c>
      <c r="L177" s="27">
        <v>10343</v>
      </c>
      <c r="M177" s="32" t="str">
        <f t="shared" si="2"/>
        <v>Henk Gerrits</v>
      </c>
    </row>
    <row r="178" spans="1:13" x14ac:dyDescent="0.2">
      <c r="A178" s="27">
        <v>151973</v>
      </c>
      <c r="B178" s="27" t="s">
        <v>835</v>
      </c>
      <c r="D178" s="27" t="s">
        <v>1182</v>
      </c>
      <c r="E178" s="27" t="s">
        <v>237</v>
      </c>
      <c r="F178" s="28">
        <v>17876</v>
      </c>
      <c r="G178" s="27" t="s">
        <v>236</v>
      </c>
      <c r="H178" s="27" t="s">
        <v>1181</v>
      </c>
      <c r="I178" s="27" t="s">
        <v>1180</v>
      </c>
      <c r="J178" s="27" t="s">
        <v>1179</v>
      </c>
      <c r="K178" s="27" t="s">
        <v>10</v>
      </c>
      <c r="L178" s="27">
        <v>10343</v>
      </c>
      <c r="M178" s="32" t="str">
        <f t="shared" si="2"/>
        <v>Theo Markese</v>
      </c>
    </row>
    <row r="179" spans="1:13" x14ac:dyDescent="0.2">
      <c r="A179" s="27">
        <v>140766</v>
      </c>
      <c r="B179" s="27" t="s">
        <v>835</v>
      </c>
      <c r="C179" s="27" t="s">
        <v>293</v>
      </c>
      <c r="D179" s="27" t="s">
        <v>699</v>
      </c>
      <c r="E179" s="27" t="s">
        <v>237</v>
      </c>
      <c r="F179" s="28">
        <v>17898</v>
      </c>
      <c r="G179" s="27" t="s">
        <v>236</v>
      </c>
      <c r="H179" s="27" t="s">
        <v>1178</v>
      </c>
      <c r="J179" s="27" t="s">
        <v>1177</v>
      </c>
      <c r="K179" s="27" t="s">
        <v>10</v>
      </c>
      <c r="L179" s="27">
        <v>10343</v>
      </c>
      <c r="M179" s="32" t="str">
        <f t="shared" si="2"/>
        <v>Theo vanDijk</v>
      </c>
    </row>
    <row r="180" spans="1:13" x14ac:dyDescent="0.2">
      <c r="A180" s="27">
        <v>138428</v>
      </c>
      <c r="B180" s="27" t="s">
        <v>1176</v>
      </c>
      <c r="D180" s="27" t="s">
        <v>1175</v>
      </c>
      <c r="E180" s="27" t="s">
        <v>237</v>
      </c>
      <c r="F180" s="28">
        <v>26779</v>
      </c>
      <c r="G180" s="27" t="s">
        <v>236</v>
      </c>
      <c r="H180" s="27" t="s">
        <v>1174</v>
      </c>
      <c r="I180" s="27" t="s">
        <v>1173</v>
      </c>
      <c r="J180" s="27" t="s">
        <v>1172</v>
      </c>
      <c r="K180" s="27" t="s">
        <v>10</v>
      </c>
      <c r="L180" s="27">
        <v>10343</v>
      </c>
      <c r="M180" s="32" t="str">
        <f t="shared" si="2"/>
        <v>Stefan Hoen</v>
      </c>
    </row>
    <row r="181" spans="1:13" x14ac:dyDescent="0.2">
      <c r="A181" s="27">
        <v>134819</v>
      </c>
      <c r="B181" s="27" t="s">
        <v>243</v>
      </c>
      <c r="C181" s="27" t="s">
        <v>256</v>
      </c>
      <c r="D181" s="27" t="s">
        <v>1171</v>
      </c>
      <c r="E181" s="27" t="s">
        <v>237</v>
      </c>
      <c r="F181" s="28">
        <v>15211</v>
      </c>
      <c r="G181" s="27" t="s">
        <v>236</v>
      </c>
      <c r="H181" s="27">
        <v>248444997</v>
      </c>
      <c r="I181" s="27" t="s">
        <v>1170</v>
      </c>
      <c r="J181" s="27" t="s">
        <v>1169</v>
      </c>
      <c r="K181" s="27" t="s">
        <v>10</v>
      </c>
      <c r="L181" s="27">
        <v>10343</v>
      </c>
      <c r="M181" s="32" t="str">
        <f t="shared" si="2"/>
        <v>Ton deWaal</v>
      </c>
    </row>
    <row r="182" spans="1:13" x14ac:dyDescent="0.2">
      <c r="A182" s="27">
        <v>122838</v>
      </c>
      <c r="B182" s="27" t="s">
        <v>688</v>
      </c>
      <c r="D182" s="27" t="s">
        <v>1168</v>
      </c>
      <c r="E182" s="27" t="s">
        <v>237</v>
      </c>
      <c r="F182" s="28">
        <v>22830</v>
      </c>
      <c r="G182" s="27" t="s">
        <v>236</v>
      </c>
      <c r="H182" s="27" t="s">
        <v>1167</v>
      </c>
      <c r="J182" s="27" t="s">
        <v>1166</v>
      </c>
      <c r="K182" s="27" t="s">
        <v>10</v>
      </c>
      <c r="L182" s="27">
        <v>10343</v>
      </c>
      <c r="M182" s="32" t="str">
        <f t="shared" si="2"/>
        <v>René Derksen</v>
      </c>
    </row>
    <row r="183" spans="1:13" x14ac:dyDescent="0.2">
      <c r="A183" s="27">
        <v>121257</v>
      </c>
      <c r="B183" s="27" t="s">
        <v>281</v>
      </c>
      <c r="D183" s="27" t="s">
        <v>711</v>
      </c>
      <c r="E183" s="27" t="s">
        <v>237</v>
      </c>
      <c r="F183" s="28">
        <v>16126</v>
      </c>
      <c r="G183" s="27" t="s">
        <v>236</v>
      </c>
      <c r="H183" s="27" t="s">
        <v>1165</v>
      </c>
      <c r="J183" s="27" t="s">
        <v>1164</v>
      </c>
      <c r="K183" s="27" t="s">
        <v>10</v>
      </c>
      <c r="L183" s="27">
        <v>10343</v>
      </c>
      <c r="M183" s="32" t="str">
        <f t="shared" si="2"/>
        <v>Jo Megens</v>
      </c>
    </row>
    <row r="184" spans="1:13" x14ac:dyDescent="0.2">
      <c r="A184" s="27">
        <v>106620</v>
      </c>
      <c r="B184" s="27" t="s">
        <v>312</v>
      </c>
      <c r="D184" s="27" t="s">
        <v>1163</v>
      </c>
      <c r="E184" s="27" t="s">
        <v>237</v>
      </c>
      <c r="F184" s="28">
        <v>18790</v>
      </c>
      <c r="G184" s="27" t="s">
        <v>236</v>
      </c>
      <c r="H184" s="27" t="s">
        <v>1162</v>
      </c>
      <c r="I184" s="27" t="s">
        <v>1161</v>
      </c>
      <c r="J184" s="27" t="s">
        <v>1160</v>
      </c>
      <c r="K184" s="27" t="s">
        <v>10</v>
      </c>
      <c r="L184" s="27">
        <v>10343</v>
      </c>
      <c r="M184" s="32" t="str">
        <f t="shared" si="2"/>
        <v>Henk Bulte</v>
      </c>
    </row>
    <row r="185" spans="1:13" x14ac:dyDescent="0.2">
      <c r="A185" s="27">
        <v>106447</v>
      </c>
      <c r="B185" s="27" t="s">
        <v>266</v>
      </c>
      <c r="C185" s="27" t="s">
        <v>791</v>
      </c>
      <c r="D185" s="27" t="s">
        <v>1159</v>
      </c>
      <c r="E185" s="27" t="s">
        <v>237</v>
      </c>
      <c r="F185" s="28">
        <v>17335</v>
      </c>
      <c r="G185" s="27" t="s">
        <v>236</v>
      </c>
      <c r="H185" s="27" t="s">
        <v>1158</v>
      </c>
      <c r="I185" s="27" t="s">
        <v>1157</v>
      </c>
      <c r="J185" s="27" t="s">
        <v>1156</v>
      </c>
      <c r="K185" s="27" t="s">
        <v>10</v>
      </c>
      <c r="L185" s="27">
        <v>10343</v>
      </c>
      <c r="M185" s="32" t="str">
        <f t="shared" si="2"/>
        <v>Toon van denBerg</v>
      </c>
    </row>
    <row r="186" spans="1:13" x14ac:dyDescent="0.2">
      <c r="A186" s="27">
        <v>104909</v>
      </c>
      <c r="B186" s="27" t="s">
        <v>1155</v>
      </c>
      <c r="D186" s="27" t="s">
        <v>711</v>
      </c>
      <c r="E186" s="27" t="s">
        <v>237</v>
      </c>
      <c r="F186" s="28">
        <v>26939</v>
      </c>
      <c r="G186" s="27" t="s">
        <v>236</v>
      </c>
      <c r="H186" s="27" t="s">
        <v>1154</v>
      </c>
      <c r="I186" s="27" t="s">
        <v>1153</v>
      </c>
      <c r="J186" s="27" t="s">
        <v>1152</v>
      </c>
      <c r="K186" s="27" t="s">
        <v>10</v>
      </c>
      <c r="L186" s="27">
        <v>10343</v>
      </c>
      <c r="M186" s="32" t="str">
        <f t="shared" si="2"/>
        <v>Lyon Megens</v>
      </c>
    </row>
    <row r="187" spans="1:13" x14ac:dyDescent="0.2">
      <c r="A187" s="27">
        <v>277510</v>
      </c>
      <c r="B187" s="27" t="s">
        <v>1151</v>
      </c>
      <c r="C187" s="27" t="s">
        <v>1150</v>
      </c>
      <c r="D187" s="27" t="s">
        <v>1149</v>
      </c>
      <c r="E187" s="27" t="s">
        <v>237</v>
      </c>
      <c r="F187" s="28">
        <v>24863</v>
      </c>
      <c r="G187" s="27" t="s">
        <v>236</v>
      </c>
      <c r="H187" s="27" t="s">
        <v>1148</v>
      </c>
      <c r="K187" s="27" t="s">
        <v>11</v>
      </c>
      <c r="L187" s="27">
        <v>10348</v>
      </c>
      <c r="M187" s="32" t="str">
        <f t="shared" si="2"/>
        <v>Augusto vilaVerde</v>
      </c>
    </row>
    <row r="188" spans="1:13" x14ac:dyDescent="0.2">
      <c r="A188" s="27">
        <v>273389</v>
      </c>
      <c r="B188" s="27" t="s">
        <v>419</v>
      </c>
      <c r="C188" s="27" t="s">
        <v>293</v>
      </c>
      <c r="D188" s="27" t="s">
        <v>1147</v>
      </c>
      <c r="E188" s="27" t="s">
        <v>237</v>
      </c>
      <c r="F188" s="28">
        <v>23191</v>
      </c>
      <c r="G188" s="27" t="s">
        <v>236</v>
      </c>
      <c r="H188" s="27" t="s">
        <v>1137</v>
      </c>
      <c r="K188" s="27" t="s">
        <v>11</v>
      </c>
      <c r="L188" s="27">
        <v>10348</v>
      </c>
      <c r="M188" s="32" t="str">
        <f t="shared" si="2"/>
        <v>Marco vanSchijndec</v>
      </c>
    </row>
    <row r="189" spans="1:13" x14ac:dyDescent="0.2">
      <c r="A189" s="27">
        <v>273383</v>
      </c>
      <c r="B189" s="27" t="s">
        <v>795</v>
      </c>
      <c r="D189" s="27" t="s">
        <v>1146</v>
      </c>
      <c r="E189" s="27" t="s">
        <v>237</v>
      </c>
      <c r="F189" s="28">
        <v>24524</v>
      </c>
      <c r="G189" s="27" t="s">
        <v>236</v>
      </c>
      <c r="H189" s="27" t="s">
        <v>1137</v>
      </c>
      <c r="K189" s="27" t="s">
        <v>11</v>
      </c>
      <c r="L189" s="27">
        <v>10348</v>
      </c>
      <c r="M189" s="32" t="str">
        <f t="shared" si="2"/>
        <v>Rene Dijkmans</v>
      </c>
    </row>
    <row r="190" spans="1:13" x14ac:dyDescent="0.2">
      <c r="A190" s="27">
        <v>273382</v>
      </c>
      <c r="B190" s="27" t="s">
        <v>1145</v>
      </c>
      <c r="D190" s="27" t="s">
        <v>760</v>
      </c>
      <c r="E190" s="27" t="s">
        <v>237</v>
      </c>
      <c r="F190" s="28">
        <v>24730</v>
      </c>
      <c r="G190" s="27" t="s">
        <v>236</v>
      </c>
      <c r="H190" s="27" t="s">
        <v>1144</v>
      </c>
      <c r="J190" s="27" t="s">
        <v>1143</v>
      </c>
      <c r="K190" s="27" t="s">
        <v>11</v>
      </c>
      <c r="L190" s="27">
        <v>10348</v>
      </c>
      <c r="M190" s="32" t="str">
        <f t="shared" si="2"/>
        <v>Martijn Peeters</v>
      </c>
    </row>
    <row r="191" spans="1:13" x14ac:dyDescent="0.2">
      <c r="A191" s="27">
        <v>271587</v>
      </c>
      <c r="B191" s="27" t="s">
        <v>1142</v>
      </c>
      <c r="D191" s="27" t="s">
        <v>1097</v>
      </c>
      <c r="E191" s="27" t="s">
        <v>237</v>
      </c>
      <c r="F191" s="28">
        <v>27530</v>
      </c>
      <c r="G191" s="27" t="s">
        <v>236</v>
      </c>
      <c r="H191" s="27" t="s">
        <v>1095</v>
      </c>
      <c r="J191" s="27" t="s">
        <v>1094</v>
      </c>
      <c r="K191" s="27" t="s">
        <v>11</v>
      </c>
      <c r="L191" s="27">
        <v>10348</v>
      </c>
      <c r="M191" s="32" t="str">
        <f t="shared" si="2"/>
        <v>Patrick Visser</v>
      </c>
    </row>
    <row r="192" spans="1:13" x14ac:dyDescent="0.2">
      <c r="A192" s="27">
        <v>246422</v>
      </c>
      <c r="B192" s="27" t="s">
        <v>1141</v>
      </c>
      <c r="D192" s="27" t="s">
        <v>683</v>
      </c>
      <c r="E192" s="27" t="s">
        <v>237</v>
      </c>
      <c r="F192" s="28">
        <v>22464</v>
      </c>
      <c r="G192" s="27" t="s">
        <v>236</v>
      </c>
      <c r="H192" s="27" t="s">
        <v>1140</v>
      </c>
      <c r="K192" s="27" t="s">
        <v>11</v>
      </c>
      <c r="L192" s="27">
        <v>10348</v>
      </c>
      <c r="M192" s="32" t="str">
        <f t="shared" si="2"/>
        <v>Hennie Gerrits</v>
      </c>
    </row>
    <row r="193" spans="1:13" x14ac:dyDescent="0.2">
      <c r="A193" s="27">
        <v>237232</v>
      </c>
      <c r="B193" s="27" t="s">
        <v>1139</v>
      </c>
      <c r="D193" s="27" t="s">
        <v>1138</v>
      </c>
      <c r="E193" s="27" t="s">
        <v>237</v>
      </c>
      <c r="F193" s="28">
        <v>35393</v>
      </c>
      <c r="G193" s="27" t="s">
        <v>236</v>
      </c>
      <c r="H193" s="27" t="s">
        <v>1137</v>
      </c>
      <c r="J193" s="27" t="s">
        <v>1136</v>
      </c>
      <c r="K193" s="27" t="s">
        <v>11</v>
      </c>
      <c r="L193" s="27">
        <v>10348</v>
      </c>
      <c r="M193" s="32" t="str">
        <f t="shared" si="2"/>
        <v>Jeremy Liebers</v>
      </c>
    </row>
    <row r="194" spans="1:13" x14ac:dyDescent="0.2">
      <c r="A194" s="27">
        <v>229529</v>
      </c>
      <c r="B194" s="27" t="s">
        <v>1135</v>
      </c>
      <c r="C194" s="27" t="s">
        <v>293</v>
      </c>
      <c r="D194" s="27" t="s">
        <v>1134</v>
      </c>
      <c r="E194" s="27" t="s">
        <v>237</v>
      </c>
      <c r="F194" s="28">
        <v>29663</v>
      </c>
      <c r="G194" s="27" t="s">
        <v>236</v>
      </c>
      <c r="H194" s="27" t="s">
        <v>1133</v>
      </c>
      <c r="K194" s="27" t="s">
        <v>11</v>
      </c>
      <c r="L194" s="27">
        <v>10348</v>
      </c>
      <c r="M194" s="32" t="str">
        <f t="shared" si="2"/>
        <v>Roger vanBaardewijk</v>
      </c>
    </row>
    <row r="195" spans="1:13" x14ac:dyDescent="0.2">
      <c r="A195" s="27">
        <v>223737</v>
      </c>
      <c r="B195" s="27" t="s">
        <v>1132</v>
      </c>
      <c r="C195" s="27" t="s">
        <v>293</v>
      </c>
      <c r="D195" s="27" t="s">
        <v>1131</v>
      </c>
      <c r="E195" s="27" t="s">
        <v>237</v>
      </c>
      <c r="F195" s="28">
        <v>23029</v>
      </c>
      <c r="G195" s="27" t="s">
        <v>236</v>
      </c>
      <c r="H195" s="27" t="s">
        <v>1130</v>
      </c>
      <c r="K195" s="27" t="s">
        <v>11</v>
      </c>
      <c r="L195" s="27">
        <v>10348</v>
      </c>
      <c r="M195" s="32" t="str">
        <f t="shared" si="2"/>
        <v>Philip vanLieshout</v>
      </c>
    </row>
    <row r="196" spans="1:13" x14ac:dyDescent="0.2">
      <c r="A196" s="27">
        <v>221648</v>
      </c>
      <c r="B196" s="27" t="s">
        <v>285</v>
      </c>
      <c r="D196" s="27" t="s">
        <v>280</v>
      </c>
      <c r="E196" s="27" t="s">
        <v>237</v>
      </c>
      <c r="F196" s="28">
        <v>17808</v>
      </c>
      <c r="G196" s="27" t="s">
        <v>236</v>
      </c>
      <c r="H196" s="27" t="s">
        <v>1129</v>
      </c>
      <c r="J196" s="27" t="s">
        <v>1128</v>
      </c>
      <c r="K196" s="27" t="s">
        <v>11</v>
      </c>
      <c r="L196" s="27">
        <v>10348</v>
      </c>
      <c r="M196" s="32" t="str">
        <f t="shared" ref="M196:M259" si="3">IF(A196&lt;&gt;"",B196&amp;" "&amp;IF(C196&lt;&gt;"",C196,"")&amp;D196,"")</f>
        <v>John Janssen</v>
      </c>
    </row>
    <row r="197" spans="1:13" x14ac:dyDescent="0.2">
      <c r="A197" s="27">
        <v>221647</v>
      </c>
      <c r="B197" s="27" t="s">
        <v>340</v>
      </c>
      <c r="D197" s="27" t="s">
        <v>1104</v>
      </c>
      <c r="E197" s="27" t="s">
        <v>237</v>
      </c>
      <c r="F197" s="28">
        <v>23375</v>
      </c>
      <c r="G197" s="27" t="s">
        <v>236</v>
      </c>
      <c r="K197" s="27" t="s">
        <v>11</v>
      </c>
      <c r="L197" s="27">
        <v>10348</v>
      </c>
      <c r="M197" s="32" t="str">
        <f t="shared" si="3"/>
        <v>Jan Eijkhout</v>
      </c>
    </row>
    <row r="198" spans="1:13" x14ac:dyDescent="0.2">
      <c r="A198" s="27">
        <v>221645</v>
      </c>
      <c r="B198" s="27" t="s">
        <v>540</v>
      </c>
      <c r="D198" s="27" t="s">
        <v>1127</v>
      </c>
      <c r="E198" s="27" t="s">
        <v>237</v>
      </c>
      <c r="F198" s="28">
        <v>24238</v>
      </c>
      <c r="G198" s="27" t="s">
        <v>236</v>
      </c>
      <c r="H198" s="27" t="s">
        <v>1126</v>
      </c>
      <c r="K198" s="27" t="s">
        <v>11</v>
      </c>
      <c r="L198" s="27">
        <v>10348</v>
      </c>
      <c r="M198" s="32" t="str">
        <f t="shared" si="3"/>
        <v>Erik Giebels</v>
      </c>
    </row>
    <row r="199" spans="1:13" x14ac:dyDescent="0.2">
      <c r="A199" s="27">
        <v>219564</v>
      </c>
      <c r="B199" s="27" t="s">
        <v>835</v>
      </c>
      <c r="D199" s="27" t="s">
        <v>593</v>
      </c>
      <c r="E199" s="27" t="s">
        <v>237</v>
      </c>
      <c r="F199" s="28">
        <v>22411</v>
      </c>
      <c r="G199" s="27" t="s">
        <v>236</v>
      </c>
      <c r="H199" s="27" t="s">
        <v>1125</v>
      </c>
      <c r="J199" s="27" t="s">
        <v>1124</v>
      </c>
      <c r="K199" s="27" t="s">
        <v>11</v>
      </c>
      <c r="L199" s="27">
        <v>10348</v>
      </c>
      <c r="M199" s="32" t="str">
        <f t="shared" si="3"/>
        <v>Theo Peters</v>
      </c>
    </row>
    <row r="200" spans="1:13" x14ac:dyDescent="0.2">
      <c r="A200" s="27">
        <v>217967</v>
      </c>
      <c r="B200" s="27" t="s">
        <v>1123</v>
      </c>
      <c r="D200" s="27" t="s">
        <v>1122</v>
      </c>
      <c r="E200" s="27" t="s">
        <v>237</v>
      </c>
      <c r="F200" s="28">
        <v>23655</v>
      </c>
      <c r="G200" s="27" t="s">
        <v>236</v>
      </c>
      <c r="H200" s="27" t="s">
        <v>1121</v>
      </c>
      <c r="I200" s="27" t="s">
        <v>1120</v>
      </c>
      <c r="J200" s="27" t="s">
        <v>1119</v>
      </c>
      <c r="K200" s="27" t="s">
        <v>11</v>
      </c>
      <c r="L200" s="27">
        <v>10348</v>
      </c>
      <c r="M200" s="32" t="str">
        <f t="shared" si="3"/>
        <v>Lambert Weeren</v>
      </c>
    </row>
    <row r="201" spans="1:13" x14ac:dyDescent="0.2">
      <c r="A201" s="27">
        <v>215530</v>
      </c>
      <c r="B201" s="27" t="s">
        <v>651</v>
      </c>
      <c r="D201" s="27" t="s">
        <v>1118</v>
      </c>
      <c r="E201" s="27" t="s">
        <v>237</v>
      </c>
      <c r="F201" s="28">
        <v>26371</v>
      </c>
      <c r="G201" s="27" t="s">
        <v>236</v>
      </c>
      <c r="H201" s="27" t="s">
        <v>1117</v>
      </c>
      <c r="J201" s="27" t="s">
        <v>1094</v>
      </c>
      <c r="K201" s="27" t="s">
        <v>11</v>
      </c>
      <c r="L201" s="27">
        <v>10348</v>
      </c>
      <c r="M201" s="32" t="str">
        <f t="shared" si="3"/>
        <v>Perry Heijnen</v>
      </c>
    </row>
    <row r="202" spans="1:13" x14ac:dyDescent="0.2">
      <c r="A202" s="27">
        <v>209485</v>
      </c>
      <c r="B202" s="27" t="s">
        <v>312</v>
      </c>
      <c r="D202" s="27" t="s">
        <v>280</v>
      </c>
      <c r="E202" s="27" t="s">
        <v>237</v>
      </c>
      <c r="F202" s="28">
        <v>22842</v>
      </c>
      <c r="G202" s="27" t="s">
        <v>236</v>
      </c>
      <c r="H202" s="27" t="s">
        <v>1116</v>
      </c>
      <c r="J202" s="27" t="s">
        <v>1115</v>
      </c>
      <c r="K202" s="27" t="s">
        <v>11</v>
      </c>
      <c r="L202" s="27">
        <v>10348</v>
      </c>
      <c r="M202" s="32" t="str">
        <f t="shared" si="3"/>
        <v>Henk Janssen</v>
      </c>
    </row>
    <row r="203" spans="1:13" x14ac:dyDescent="0.2">
      <c r="A203" s="27">
        <v>205958</v>
      </c>
      <c r="B203" s="27" t="s">
        <v>323</v>
      </c>
      <c r="D203" s="27" t="s">
        <v>1114</v>
      </c>
      <c r="E203" s="27" t="s">
        <v>237</v>
      </c>
      <c r="F203" s="28">
        <v>24976</v>
      </c>
      <c r="G203" s="27" t="s">
        <v>236</v>
      </c>
      <c r="H203" s="27" t="s">
        <v>1113</v>
      </c>
      <c r="J203" s="27" t="s">
        <v>1112</v>
      </c>
      <c r="K203" s="27" t="s">
        <v>11</v>
      </c>
      <c r="L203" s="27">
        <v>10348</v>
      </c>
      <c r="M203" s="32" t="str">
        <f t="shared" si="3"/>
        <v>Hans Roeven</v>
      </c>
    </row>
    <row r="204" spans="1:13" x14ac:dyDescent="0.2">
      <c r="A204" s="27">
        <v>170717</v>
      </c>
      <c r="B204" s="27" t="s">
        <v>1111</v>
      </c>
      <c r="D204" s="27" t="s">
        <v>1110</v>
      </c>
      <c r="E204" s="27" t="s">
        <v>237</v>
      </c>
      <c r="F204" s="28">
        <v>25202</v>
      </c>
      <c r="G204" s="27" t="s">
        <v>236</v>
      </c>
      <c r="H204" s="27" t="s">
        <v>1109</v>
      </c>
      <c r="J204" s="27" t="s">
        <v>1108</v>
      </c>
      <c r="K204" s="27" t="s">
        <v>11</v>
      </c>
      <c r="L204" s="27">
        <v>10348</v>
      </c>
      <c r="M204" s="32" t="str">
        <f t="shared" si="3"/>
        <v>Ronnie Aalders</v>
      </c>
    </row>
    <row r="205" spans="1:13" x14ac:dyDescent="0.2">
      <c r="A205" s="27">
        <v>165869</v>
      </c>
      <c r="B205" s="27" t="s">
        <v>731</v>
      </c>
      <c r="D205" s="27" t="s">
        <v>593</v>
      </c>
      <c r="E205" s="27" t="s">
        <v>237</v>
      </c>
      <c r="F205" s="28">
        <v>26294</v>
      </c>
      <c r="G205" s="27" t="s">
        <v>236</v>
      </c>
      <c r="H205" s="27" t="s">
        <v>730</v>
      </c>
      <c r="J205" s="27" t="s">
        <v>729</v>
      </c>
      <c r="K205" s="27" t="s">
        <v>11</v>
      </c>
      <c r="L205" s="27">
        <v>10348</v>
      </c>
      <c r="M205" s="32" t="str">
        <f t="shared" si="3"/>
        <v>Gerold Peters</v>
      </c>
    </row>
    <row r="206" spans="1:13" x14ac:dyDescent="0.2">
      <c r="A206" s="27">
        <v>165812</v>
      </c>
      <c r="B206" s="27" t="s">
        <v>414</v>
      </c>
      <c r="D206" s="27" t="s">
        <v>683</v>
      </c>
      <c r="E206" s="27" t="s">
        <v>237</v>
      </c>
      <c r="F206" s="28">
        <v>21267</v>
      </c>
      <c r="G206" s="27" t="s">
        <v>236</v>
      </c>
      <c r="H206" s="27" t="s">
        <v>1107</v>
      </c>
      <c r="I206" s="27" t="s">
        <v>1106</v>
      </c>
      <c r="J206" s="27" t="s">
        <v>1105</v>
      </c>
      <c r="K206" s="27" t="s">
        <v>11</v>
      </c>
      <c r="L206" s="27">
        <v>10348</v>
      </c>
      <c r="M206" s="32" t="str">
        <f t="shared" si="3"/>
        <v>Martien Gerrits</v>
      </c>
    </row>
    <row r="207" spans="1:13" x14ac:dyDescent="0.2">
      <c r="A207" s="27">
        <v>159656</v>
      </c>
      <c r="D207" s="27" t="s">
        <v>1104</v>
      </c>
      <c r="E207" s="27" t="s">
        <v>237</v>
      </c>
      <c r="F207" s="28">
        <v>16435</v>
      </c>
      <c r="G207" s="27" t="s">
        <v>236</v>
      </c>
      <c r="H207" s="27" t="s">
        <v>1103</v>
      </c>
      <c r="K207" s="27" t="s">
        <v>11</v>
      </c>
      <c r="L207" s="27">
        <v>10348</v>
      </c>
      <c r="M207" s="32" t="str">
        <f t="shared" si="3"/>
        <v xml:space="preserve"> Eijkhout</v>
      </c>
    </row>
    <row r="208" spans="1:13" x14ac:dyDescent="0.2">
      <c r="A208" s="27">
        <v>159622</v>
      </c>
      <c r="B208" s="27" t="s">
        <v>1102</v>
      </c>
      <c r="D208" s="27" t="s">
        <v>1101</v>
      </c>
      <c r="E208" s="27" t="s">
        <v>270</v>
      </c>
      <c r="F208" s="28">
        <v>24581</v>
      </c>
      <c r="G208" s="27" t="s">
        <v>236</v>
      </c>
      <c r="H208" s="27" t="s">
        <v>1100</v>
      </c>
      <c r="J208" s="27" t="s">
        <v>729</v>
      </c>
      <c r="K208" s="27" t="s">
        <v>11</v>
      </c>
      <c r="L208" s="27">
        <v>10348</v>
      </c>
      <c r="M208" s="32" t="str">
        <f t="shared" si="3"/>
        <v>Diana Peters-Hendricks</v>
      </c>
    </row>
    <row r="209" spans="1:13" x14ac:dyDescent="0.2">
      <c r="A209" s="27">
        <v>151814</v>
      </c>
      <c r="B209" s="27" t="s">
        <v>239</v>
      </c>
      <c r="D209" s="27" t="s">
        <v>1099</v>
      </c>
      <c r="E209" s="27" t="s">
        <v>237</v>
      </c>
      <c r="F209" s="28">
        <v>21325</v>
      </c>
      <c r="G209" s="27" t="s">
        <v>236</v>
      </c>
      <c r="H209" s="27" t="s">
        <v>1098</v>
      </c>
      <c r="K209" s="27" t="s">
        <v>11</v>
      </c>
      <c r="L209" s="27">
        <v>10348</v>
      </c>
      <c r="M209" s="32" t="str">
        <f t="shared" si="3"/>
        <v>Nico Weijers</v>
      </c>
    </row>
    <row r="210" spans="1:13" x14ac:dyDescent="0.2">
      <c r="A210" s="27">
        <v>151645</v>
      </c>
      <c r="B210" s="27" t="s">
        <v>340</v>
      </c>
      <c r="D210" s="27" t="s">
        <v>275</v>
      </c>
      <c r="E210" s="27" t="s">
        <v>237</v>
      </c>
      <c r="F210" s="28">
        <v>22295</v>
      </c>
      <c r="G210" s="27" t="s">
        <v>236</v>
      </c>
      <c r="H210" s="27" t="s">
        <v>724</v>
      </c>
      <c r="K210" s="27" t="s">
        <v>11</v>
      </c>
      <c r="L210" s="27">
        <v>10348</v>
      </c>
      <c r="M210" s="32" t="str">
        <f t="shared" si="3"/>
        <v>Jan Thijssen</v>
      </c>
    </row>
    <row r="211" spans="1:13" x14ac:dyDescent="0.2">
      <c r="A211" s="27">
        <v>147022</v>
      </c>
      <c r="B211" s="27" t="s">
        <v>307</v>
      </c>
      <c r="D211" s="27" t="s">
        <v>1097</v>
      </c>
      <c r="E211" s="27" t="s">
        <v>237</v>
      </c>
      <c r="F211" s="28">
        <v>21719</v>
      </c>
      <c r="G211" s="27" t="s">
        <v>236</v>
      </c>
      <c r="H211" s="27" t="s">
        <v>1096</v>
      </c>
      <c r="I211" s="27" t="s">
        <v>1095</v>
      </c>
      <c r="J211" s="27" t="s">
        <v>1094</v>
      </c>
      <c r="K211" s="27" t="s">
        <v>11</v>
      </c>
      <c r="L211" s="27">
        <v>10348</v>
      </c>
      <c r="M211" s="32" t="str">
        <f t="shared" si="3"/>
        <v>Peter Visser</v>
      </c>
    </row>
    <row r="212" spans="1:13" x14ac:dyDescent="0.2">
      <c r="A212" s="27">
        <v>144131</v>
      </c>
      <c r="B212" s="27" t="s">
        <v>1093</v>
      </c>
      <c r="D212" s="27" t="s">
        <v>1092</v>
      </c>
      <c r="E212" s="27" t="s">
        <v>237</v>
      </c>
      <c r="F212" s="28">
        <v>20076</v>
      </c>
      <c r="G212" s="27" t="s">
        <v>236</v>
      </c>
      <c r="H212" s="27" t="s">
        <v>1091</v>
      </c>
      <c r="J212" s="27" t="s">
        <v>1090</v>
      </c>
      <c r="K212" s="27" t="s">
        <v>11</v>
      </c>
      <c r="L212" s="27">
        <v>10348</v>
      </c>
      <c r="M212" s="32" t="str">
        <f t="shared" si="3"/>
        <v>Adrie Bosmans</v>
      </c>
    </row>
    <row r="213" spans="1:13" x14ac:dyDescent="0.2">
      <c r="A213" s="27">
        <v>133391</v>
      </c>
      <c r="B213" s="27" t="s">
        <v>662</v>
      </c>
      <c r="D213" s="27" t="s">
        <v>723</v>
      </c>
      <c r="E213" s="27" t="s">
        <v>237</v>
      </c>
      <c r="F213" s="28">
        <v>26953</v>
      </c>
      <c r="G213" s="27" t="s">
        <v>236</v>
      </c>
      <c r="H213" s="27" t="s">
        <v>722</v>
      </c>
      <c r="I213" s="27" t="s">
        <v>721</v>
      </c>
      <c r="J213" s="27" t="s">
        <v>720</v>
      </c>
      <c r="K213" s="27" t="s">
        <v>11</v>
      </c>
      <c r="L213" s="27">
        <v>10348</v>
      </c>
      <c r="M213" s="32" t="str">
        <f t="shared" si="3"/>
        <v>Anton Konings</v>
      </c>
    </row>
    <row r="214" spans="1:13" x14ac:dyDescent="0.2">
      <c r="A214" s="27">
        <v>133355</v>
      </c>
      <c r="B214" s="27" t="s">
        <v>576</v>
      </c>
      <c r="C214" s="27" t="s">
        <v>293</v>
      </c>
      <c r="D214" s="27" t="s">
        <v>575</v>
      </c>
      <c r="E214" s="27" t="s">
        <v>237</v>
      </c>
      <c r="F214" s="28">
        <v>21577</v>
      </c>
      <c r="G214" s="27" t="s">
        <v>236</v>
      </c>
      <c r="H214" s="27" t="s">
        <v>574</v>
      </c>
      <c r="J214" s="27" t="s">
        <v>573</v>
      </c>
      <c r="K214" s="27" t="s">
        <v>11</v>
      </c>
      <c r="L214" s="27">
        <v>10348</v>
      </c>
      <c r="M214" s="32" t="str">
        <f t="shared" si="3"/>
        <v>Michel vanBommel</v>
      </c>
    </row>
    <row r="215" spans="1:13" x14ac:dyDescent="0.2">
      <c r="A215" s="27">
        <v>126723</v>
      </c>
      <c r="B215" s="27" t="s">
        <v>455</v>
      </c>
      <c r="D215" s="27" t="s">
        <v>1089</v>
      </c>
      <c r="E215" s="27" t="s">
        <v>237</v>
      </c>
      <c r="F215" s="28">
        <v>24304</v>
      </c>
      <c r="G215" s="27" t="s">
        <v>236</v>
      </c>
      <c r="H215" s="27" t="s">
        <v>1088</v>
      </c>
      <c r="I215" s="27">
        <v>243972357</v>
      </c>
      <c r="J215" s="27" t="s">
        <v>1087</v>
      </c>
      <c r="K215" s="27" t="s">
        <v>11</v>
      </c>
      <c r="L215" s="27">
        <v>10348</v>
      </c>
      <c r="M215" s="32" t="str">
        <f t="shared" si="3"/>
        <v>Arno Driessen</v>
      </c>
    </row>
    <row r="216" spans="1:13" x14ac:dyDescent="0.2">
      <c r="A216" s="27">
        <v>105304</v>
      </c>
      <c r="B216" s="27" t="s">
        <v>442</v>
      </c>
      <c r="C216" s="27" t="s">
        <v>293</v>
      </c>
      <c r="D216" s="27" t="s">
        <v>1086</v>
      </c>
      <c r="E216" s="27" t="s">
        <v>237</v>
      </c>
      <c r="F216" s="28">
        <v>25711</v>
      </c>
      <c r="G216" s="27" t="s">
        <v>236</v>
      </c>
      <c r="H216" s="27" t="s">
        <v>1085</v>
      </c>
      <c r="J216" s="27" t="s">
        <v>1084</v>
      </c>
      <c r="K216" s="27" t="s">
        <v>11</v>
      </c>
      <c r="L216" s="27">
        <v>10348</v>
      </c>
      <c r="M216" s="32" t="str">
        <f t="shared" si="3"/>
        <v>Albert vanEmbden</v>
      </c>
    </row>
    <row r="217" spans="1:13" x14ac:dyDescent="0.2">
      <c r="A217" s="27">
        <v>271973</v>
      </c>
      <c r="B217" s="27" t="s">
        <v>1083</v>
      </c>
      <c r="D217" s="27" t="s">
        <v>1082</v>
      </c>
      <c r="E217" s="27" t="s">
        <v>237</v>
      </c>
      <c r="F217" s="28">
        <v>25387</v>
      </c>
      <c r="G217" s="27" t="s">
        <v>236</v>
      </c>
      <c r="H217" s="27" t="s">
        <v>1081</v>
      </c>
      <c r="J217" s="27" t="s">
        <v>1080</v>
      </c>
      <c r="K217" s="27" t="s">
        <v>12</v>
      </c>
      <c r="L217" s="27">
        <v>10351</v>
      </c>
      <c r="M217" s="32" t="str">
        <f t="shared" si="3"/>
        <v>Ali Gäkturk</v>
      </c>
    </row>
    <row r="218" spans="1:13" x14ac:dyDescent="0.2">
      <c r="A218" s="27">
        <v>271570</v>
      </c>
      <c r="B218" s="27" t="s">
        <v>1079</v>
      </c>
      <c r="D218" s="27" t="s">
        <v>242</v>
      </c>
      <c r="E218" s="27" t="s">
        <v>237</v>
      </c>
      <c r="F218" s="28">
        <v>25071</v>
      </c>
      <c r="G218" s="27" t="s">
        <v>236</v>
      </c>
      <c r="H218" s="27">
        <v>243230901</v>
      </c>
      <c r="I218" s="27" t="s">
        <v>1078</v>
      </c>
      <c r="J218" s="27" t="s">
        <v>1077</v>
      </c>
      <c r="K218" s="27" t="s">
        <v>12</v>
      </c>
      <c r="L218" s="27">
        <v>10351</v>
      </c>
      <c r="M218" s="32" t="str">
        <f t="shared" si="3"/>
        <v>Nout Vos</v>
      </c>
    </row>
    <row r="219" spans="1:13" x14ac:dyDescent="0.2">
      <c r="A219" s="27">
        <v>265818</v>
      </c>
      <c r="B219" s="27" t="s">
        <v>1076</v>
      </c>
      <c r="C219" s="27" t="s">
        <v>293</v>
      </c>
      <c r="D219" s="27" t="s">
        <v>947</v>
      </c>
      <c r="E219" s="27" t="s">
        <v>237</v>
      </c>
      <c r="F219" s="28">
        <v>34365</v>
      </c>
      <c r="G219" s="27" t="s">
        <v>236</v>
      </c>
      <c r="H219" s="27" t="s">
        <v>1075</v>
      </c>
      <c r="J219" s="27" t="s">
        <v>1074</v>
      </c>
      <c r="K219" s="27" t="s">
        <v>12</v>
      </c>
      <c r="L219" s="27">
        <v>10351</v>
      </c>
      <c r="M219" s="32" t="str">
        <f t="shared" si="3"/>
        <v>Tess vanVoorst</v>
      </c>
    </row>
    <row r="220" spans="1:13" x14ac:dyDescent="0.2">
      <c r="A220" s="27">
        <v>265362</v>
      </c>
      <c r="B220" s="27" t="s">
        <v>615</v>
      </c>
      <c r="D220" s="27" t="s">
        <v>866</v>
      </c>
      <c r="E220" s="27" t="s">
        <v>237</v>
      </c>
      <c r="F220" s="28">
        <v>22386</v>
      </c>
      <c r="G220" s="27" t="s">
        <v>236</v>
      </c>
      <c r="H220" s="27" t="s">
        <v>1073</v>
      </c>
      <c r="J220" s="27" t="s">
        <v>1072</v>
      </c>
      <c r="K220" s="27" t="s">
        <v>12</v>
      </c>
      <c r="L220" s="27">
        <v>10351</v>
      </c>
      <c r="M220" s="32" t="str">
        <f t="shared" si="3"/>
        <v>Willy Roelofs</v>
      </c>
    </row>
    <row r="221" spans="1:13" x14ac:dyDescent="0.2">
      <c r="A221" s="27">
        <v>249156</v>
      </c>
      <c r="B221" s="27" t="s">
        <v>1071</v>
      </c>
      <c r="D221" s="27" t="s">
        <v>1070</v>
      </c>
      <c r="E221" s="27" t="s">
        <v>270</v>
      </c>
      <c r="F221" s="28">
        <v>19131</v>
      </c>
      <c r="G221" s="27" t="s">
        <v>236</v>
      </c>
      <c r="H221" s="27" t="s">
        <v>1069</v>
      </c>
      <c r="J221" s="27" t="s">
        <v>1068</v>
      </c>
      <c r="K221" s="27" t="s">
        <v>12</v>
      </c>
      <c r="L221" s="27">
        <v>10351</v>
      </c>
      <c r="M221" s="32" t="str">
        <f t="shared" si="3"/>
        <v>Patricia Voeten</v>
      </c>
    </row>
    <row r="222" spans="1:13" x14ac:dyDescent="0.2">
      <c r="A222" s="27">
        <v>236840</v>
      </c>
      <c r="B222" s="27" t="s">
        <v>1067</v>
      </c>
      <c r="D222" s="27" t="s">
        <v>1066</v>
      </c>
      <c r="E222" s="27" t="s">
        <v>237</v>
      </c>
      <c r="F222" s="28">
        <v>31993</v>
      </c>
      <c r="G222" s="27" t="s">
        <v>236</v>
      </c>
      <c r="H222" s="27" t="s">
        <v>1065</v>
      </c>
      <c r="J222" s="27" t="s">
        <v>1064</v>
      </c>
      <c r="K222" s="27" t="s">
        <v>12</v>
      </c>
      <c r="L222" s="27">
        <v>10351</v>
      </c>
      <c r="M222" s="32" t="str">
        <f t="shared" si="3"/>
        <v>Raoul Hulzink</v>
      </c>
    </row>
    <row r="223" spans="1:13" x14ac:dyDescent="0.2">
      <c r="A223" s="27">
        <v>236839</v>
      </c>
      <c r="B223" s="27" t="s">
        <v>1063</v>
      </c>
      <c r="C223" s="27" t="s">
        <v>293</v>
      </c>
      <c r="D223" s="27" t="s">
        <v>1062</v>
      </c>
      <c r="E223" s="27" t="s">
        <v>237</v>
      </c>
      <c r="F223" s="28">
        <v>25191</v>
      </c>
      <c r="G223" s="27" t="s">
        <v>236</v>
      </c>
      <c r="H223" s="27" t="s">
        <v>1061</v>
      </c>
      <c r="J223" s="27" t="s">
        <v>1060</v>
      </c>
      <c r="K223" s="27" t="s">
        <v>12</v>
      </c>
      <c r="L223" s="27">
        <v>10351</v>
      </c>
      <c r="M223" s="32" t="str">
        <f t="shared" si="3"/>
        <v>Coen vanGestel</v>
      </c>
    </row>
    <row r="224" spans="1:13" x14ac:dyDescent="0.2">
      <c r="A224" s="27">
        <v>227011</v>
      </c>
      <c r="B224" s="27" t="s">
        <v>1059</v>
      </c>
      <c r="D224" s="27" t="s">
        <v>1058</v>
      </c>
      <c r="E224" s="27" t="s">
        <v>237</v>
      </c>
      <c r="F224" s="28">
        <v>17130</v>
      </c>
      <c r="G224" s="27" t="s">
        <v>236</v>
      </c>
      <c r="H224" s="27" t="s">
        <v>1057</v>
      </c>
      <c r="J224" s="27" t="s">
        <v>1056</v>
      </c>
      <c r="K224" s="27" t="s">
        <v>12</v>
      </c>
      <c r="L224" s="27">
        <v>10351</v>
      </c>
      <c r="M224" s="32" t="str">
        <f t="shared" si="3"/>
        <v>Guido Meeussen</v>
      </c>
    </row>
    <row r="225" spans="1:13" x14ac:dyDescent="0.2">
      <c r="A225" s="27">
        <v>219580</v>
      </c>
      <c r="B225" s="27" t="s">
        <v>890</v>
      </c>
      <c r="C225" s="27" t="s">
        <v>293</v>
      </c>
      <c r="D225" s="27" t="s">
        <v>1055</v>
      </c>
      <c r="E225" s="27" t="s">
        <v>237</v>
      </c>
      <c r="F225" s="28">
        <v>20217</v>
      </c>
      <c r="G225" s="27" t="s">
        <v>236</v>
      </c>
      <c r="H225" s="27" t="s">
        <v>1054</v>
      </c>
      <c r="J225" s="27" t="s">
        <v>1053</v>
      </c>
      <c r="K225" s="27" t="s">
        <v>12</v>
      </c>
      <c r="L225" s="27">
        <v>10351</v>
      </c>
      <c r="M225" s="32" t="str">
        <f t="shared" si="3"/>
        <v>Chris vanOeffelt</v>
      </c>
    </row>
    <row r="226" spans="1:13" x14ac:dyDescent="0.2">
      <c r="A226" s="27">
        <v>216611</v>
      </c>
      <c r="B226" s="27" t="s">
        <v>1052</v>
      </c>
      <c r="D226" s="27" t="s">
        <v>1051</v>
      </c>
      <c r="E226" s="27" t="s">
        <v>237</v>
      </c>
      <c r="F226" s="28">
        <v>31305</v>
      </c>
      <c r="G226" s="27" t="s">
        <v>236</v>
      </c>
      <c r="H226" s="27" t="s">
        <v>1050</v>
      </c>
      <c r="J226" s="27" t="s">
        <v>1049</v>
      </c>
      <c r="K226" s="27" t="s">
        <v>12</v>
      </c>
      <c r="L226" s="27">
        <v>10351</v>
      </c>
      <c r="M226" s="32" t="str">
        <f t="shared" si="3"/>
        <v>Rik Hooghof</v>
      </c>
    </row>
    <row r="227" spans="1:13" x14ac:dyDescent="0.2">
      <c r="A227" s="27">
        <v>215528</v>
      </c>
      <c r="B227" s="27" t="s">
        <v>298</v>
      </c>
      <c r="D227" s="27" t="s">
        <v>1048</v>
      </c>
      <c r="E227" s="27" t="s">
        <v>237</v>
      </c>
      <c r="F227" s="28">
        <v>23403</v>
      </c>
      <c r="G227" s="27" t="s">
        <v>236</v>
      </c>
      <c r="H227" s="27" t="s">
        <v>1047</v>
      </c>
      <c r="I227" s="27" t="s">
        <v>1046</v>
      </c>
      <c r="J227" s="27" t="s">
        <v>1045</v>
      </c>
      <c r="K227" s="27" t="s">
        <v>12</v>
      </c>
      <c r="L227" s="27">
        <v>10351</v>
      </c>
      <c r="M227" s="32" t="str">
        <f t="shared" si="3"/>
        <v>Stan Meeuwsen</v>
      </c>
    </row>
    <row r="228" spans="1:13" x14ac:dyDescent="0.2">
      <c r="A228" s="27">
        <v>208460</v>
      </c>
      <c r="B228" s="27" t="s">
        <v>465</v>
      </c>
      <c r="C228" s="27" t="s">
        <v>791</v>
      </c>
      <c r="D228" s="27" t="s">
        <v>1044</v>
      </c>
      <c r="E228" s="27" t="s">
        <v>237</v>
      </c>
      <c r="F228" s="28">
        <v>19321</v>
      </c>
      <c r="G228" s="27" t="s">
        <v>236</v>
      </c>
      <c r="H228" s="27" t="s">
        <v>1043</v>
      </c>
      <c r="I228" s="27" t="s">
        <v>1042</v>
      </c>
      <c r="J228" s="27" t="s">
        <v>1041</v>
      </c>
      <c r="K228" s="27" t="s">
        <v>12</v>
      </c>
      <c r="L228" s="27">
        <v>10351</v>
      </c>
      <c r="M228" s="32" t="str">
        <f t="shared" si="3"/>
        <v>Johan van denHof</v>
      </c>
    </row>
    <row r="229" spans="1:13" x14ac:dyDescent="0.2">
      <c r="A229" s="27">
        <v>202799</v>
      </c>
      <c r="B229" s="27" t="s">
        <v>586</v>
      </c>
      <c r="C229" s="27" t="s">
        <v>256</v>
      </c>
      <c r="D229" s="27" t="s">
        <v>1040</v>
      </c>
      <c r="E229" s="27" t="s">
        <v>237</v>
      </c>
      <c r="F229" s="28">
        <v>21291</v>
      </c>
      <c r="G229" s="27" t="s">
        <v>236</v>
      </c>
      <c r="H229" s="27" t="s">
        <v>1039</v>
      </c>
      <c r="J229" s="27" t="s">
        <v>1038</v>
      </c>
      <c r="K229" s="27" t="s">
        <v>12</v>
      </c>
      <c r="L229" s="27">
        <v>10351</v>
      </c>
      <c r="M229" s="32" t="str">
        <f t="shared" si="3"/>
        <v>Jackie deBruin</v>
      </c>
    </row>
    <row r="230" spans="1:13" x14ac:dyDescent="0.2">
      <c r="A230" s="27">
        <v>183531</v>
      </c>
      <c r="B230" s="27" t="s">
        <v>312</v>
      </c>
      <c r="D230" s="27" t="s">
        <v>322</v>
      </c>
      <c r="E230" s="27" t="s">
        <v>237</v>
      </c>
      <c r="F230" s="28">
        <v>18859</v>
      </c>
      <c r="G230" s="27" t="s">
        <v>236</v>
      </c>
      <c r="H230" s="27" t="s">
        <v>1037</v>
      </c>
      <c r="I230" s="27" t="s">
        <v>1036</v>
      </c>
      <c r="J230" s="27" t="s">
        <v>1035</v>
      </c>
      <c r="K230" s="27" t="s">
        <v>12</v>
      </c>
      <c r="L230" s="27">
        <v>10351</v>
      </c>
      <c r="M230" s="32" t="str">
        <f t="shared" si="3"/>
        <v>Henk Jansen</v>
      </c>
    </row>
    <row r="231" spans="1:13" x14ac:dyDescent="0.2">
      <c r="A231" s="27">
        <v>168068</v>
      </c>
      <c r="B231" s="27" t="s">
        <v>1034</v>
      </c>
      <c r="C231" s="27" t="s">
        <v>791</v>
      </c>
      <c r="D231" s="27" t="s">
        <v>1033</v>
      </c>
      <c r="E231" s="27" t="s">
        <v>237</v>
      </c>
      <c r="F231" s="28">
        <v>29059</v>
      </c>
      <c r="G231" s="27" t="s">
        <v>236</v>
      </c>
      <c r="H231" s="27" t="s">
        <v>1032</v>
      </c>
      <c r="J231" s="27" t="s">
        <v>1031</v>
      </c>
      <c r="K231" s="27" t="s">
        <v>12</v>
      </c>
      <c r="L231" s="27">
        <v>10351</v>
      </c>
      <c r="M231" s="32" t="str">
        <f t="shared" si="3"/>
        <v>Jan Willem van denOever</v>
      </c>
    </row>
    <row r="232" spans="1:13" x14ac:dyDescent="0.2">
      <c r="A232" s="27">
        <v>168042</v>
      </c>
      <c r="B232" s="27" t="s">
        <v>307</v>
      </c>
      <c r="D232" s="27" t="s">
        <v>1030</v>
      </c>
      <c r="E232" s="27" t="s">
        <v>237</v>
      </c>
      <c r="F232" s="28">
        <v>24221</v>
      </c>
      <c r="G232" s="27" t="s">
        <v>236</v>
      </c>
      <c r="H232" s="27" t="s">
        <v>1029</v>
      </c>
      <c r="J232" s="27" t="s">
        <v>1028</v>
      </c>
      <c r="K232" s="27" t="s">
        <v>12</v>
      </c>
      <c r="L232" s="27">
        <v>10351</v>
      </c>
      <c r="M232" s="32" t="str">
        <f t="shared" si="3"/>
        <v>Peter Tils</v>
      </c>
    </row>
    <row r="233" spans="1:13" x14ac:dyDescent="0.2">
      <c r="A233" s="27">
        <v>166590</v>
      </c>
      <c r="B233" s="27" t="s">
        <v>1027</v>
      </c>
      <c r="D233" s="27" t="s">
        <v>1026</v>
      </c>
      <c r="E233" s="27" t="s">
        <v>270</v>
      </c>
      <c r="F233" s="28">
        <v>20421</v>
      </c>
      <c r="G233" s="27" t="s">
        <v>236</v>
      </c>
      <c r="H233" s="27" t="s">
        <v>1025</v>
      </c>
      <c r="J233" s="27" t="s">
        <v>1024</v>
      </c>
      <c r="K233" s="27" t="s">
        <v>12</v>
      </c>
      <c r="L233" s="27">
        <v>10351</v>
      </c>
      <c r="M233" s="32" t="str">
        <f t="shared" si="3"/>
        <v>Jeannette Riemslag</v>
      </c>
    </row>
    <row r="234" spans="1:13" x14ac:dyDescent="0.2">
      <c r="A234" s="27">
        <v>165940</v>
      </c>
      <c r="B234" s="27" t="s">
        <v>376</v>
      </c>
      <c r="C234" s="27" t="s">
        <v>791</v>
      </c>
      <c r="D234" s="27" t="s">
        <v>790</v>
      </c>
      <c r="E234" s="27" t="s">
        <v>237</v>
      </c>
      <c r="F234" s="28">
        <v>24242</v>
      </c>
      <c r="G234" s="27" t="s">
        <v>236</v>
      </c>
      <c r="H234" s="27" t="s">
        <v>971</v>
      </c>
      <c r="J234" s="27" t="s">
        <v>1023</v>
      </c>
      <c r="K234" s="27" t="s">
        <v>12</v>
      </c>
      <c r="L234" s="27">
        <v>10351</v>
      </c>
      <c r="M234" s="32" t="str">
        <f t="shared" si="3"/>
        <v>Erwin van denHoogen</v>
      </c>
    </row>
    <row r="235" spans="1:13" x14ac:dyDescent="0.2">
      <c r="A235" s="27">
        <v>165916</v>
      </c>
      <c r="B235" s="27" t="s">
        <v>1022</v>
      </c>
      <c r="D235" s="27" t="s">
        <v>1021</v>
      </c>
      <c r="E235" s="27" t="s">
        <v>270</v>
      </c>
      <c r="F235" s="28">
        <v>20357</v>
      </c>
      <c r="G235" s="27" t="s">
        <v>236</v>
      </c>
      <c r="H235" s="27" t="s">
        <v>1013</v>
      </c>
      <c r="J235" s="27" t="s">
        <v>1020</v>
      </c>
      <c r="K235" s="27" t="s">
        <v>12</v>
      </c>
      <c r="L235" s="27">
        <v>10351</v>
      </c>
      <c r="M235" s="32" t="str">
        <f t="shared" si="3"/>
        <v>Dorien Stapelbroek</v>
      </c>
    </row>
    <row r="236" spans="1:13" x14ac:dyDescent="0.2">
      <c r="A236" s="27">
        <v>165903</v>
      </c>
      <c r="B236" s="27" t="s">
        <v>419</v>
      </c>
      <c r="D236" s="27" t="s">
        <v>322</v>
      </c>
      <c r="E236" s="27" t="s">
        <v>237</v>
      </c>
      <c r="F236" s="28">
        <v>24164</v>
      </c>
      <c r="G236" s="27" t="s">
        <v>236</v>
      </c>
      <c r="H236" s="27" t="s">
        <v>1019</v>
      </c>
      <c r="J236" s="27" t="s">
        <v>966</v>
      </c>
      <c r="K236" s="27" t="s">
        <v>12</v>
      </c>
      <c r="L236" s="27">
        <v>10351</v>
      </c>
      <c r="M236" s="32" t="str">
        <f t="shared" si="3"/>
        <v>Marco Jansen</v>
      </c>
    </row>
    <row r="237" spans="1:13" x14ac:dyDescent="0.2">
      <c r="A237" s="27">
        <v>162863</v>
      </c>
      <c r="B237" s="27" t="s">
        <v>1018</v>
      </c>
      <c r="C237" s="27" t="s">
        <v>293</v>
      </c>
      <c r="D237" s="27" t="s">
        <v>1017</v>
      </c>
      <c r="E237" s="27" t="s">
        <v>237</v>
      </c>
      <c r="F237" s="28">
        <v>27883</v>
      </c>
      <c r="G237" s="27" t="s">
        <v>236</v>
      </c>
      <c r="H237" s="27" t="s">
        <v>1016</v>
      </c>
      <c r="J237" s="27" t="s">
        <v>1015</v>
      </c>
      <c r="K237" s="27" t="s">
        <v>12</v>
      </c>
      <c r="L237" s="27">
        <v>10351</v>
      </c>
      <c r="M237" s="32" t="str">
        <f t="shared" si="3"/>
        <v>Micha vanBochem</v>
      </c>
    </row>
    <row r="238" spans="1:13" x14ac:dyDescent="0.2">
      <c r="A238" s="27">
        <v>159706</v>
      </c>
      <c r="B238" s="27" t="s">
        <v>447</v>
      </c>
      <c r="D238" s="27" t="s">
        <v>1014</v>
      </c>
      <c r="E238" s="27" t="s">
        <v>237</v>
      </c>
      <c r="F238" s="28">
        <v>20172</v>
      </c>
      <c r="G238" s="27" t="s">
        <v>236</v>
      </c>
      <c r="H238" s="27" t="s">
        <v>1013</v>
      </c>
      <c r="J238" s="27" t="s">
        <v>1012</v>
      </c>
      <c r="K238" s="27" t="s">
        <v>12</v>
      </c>
      <c r="L238" s="27">
        <v>10351</v>
      </c>
      <c r="M238" s="32" t="str">
        <f t="shared" si="3"/>
        <v>Kees Selten</v>
      </c>
    </row>
    <row r="239" spans="1:13" x14ac:dyDescent="0.2">
      <c r="A239" s="27">
        <v>154572</v>
      </c>
      <c r="B239" s="27" t="s">
        <v>1011</v>
      </c>
      <c r="D239" s="27" t="s">
        <v>1010</v>
      </c>
      <c r="E239" s="27" t="s">
        <v>237</v>
      </c>
      <c r="F239" s="28">
        <v>25575</v>
      </c>
      <c r="G239" s="27" t="s">
        <v>236</v>
      </c>
      <c r="H239" s="27" t="s">
        <v>1009</v>
      </c>
      <c r="J239" s="27" t="s">
        <v>1008</v>
      </c>
      <c r="K239" s="27" t="s">
        <v>12</v>
      </c>
      <c r="L239" s="27">
        <v>10351</v>
      </c>
      <c r="M239" s="32" t="str">
        <f t="shared" si="3"/>
        <v>Marcel Keurentjes</v>
      </c>
    </row>
    <row r="240" spans="1:13" x14ac:dyDescent="0.2">
      <c r="A240" s="27">
        <v>146566</v>
      </c>
      <c r="B240" s="27" t="s">
        <v>1007</v>
      </c>
      <c r="C240" s="27" t="s">
        <v>256</v>
      </c>
      <c r="D240" s="27" t="s">
        <v>1006</v>
      </c>
      <c r="E240" s="27" t="s">
        <v>237</v>
      </c>
      <c r="F240" s="28">
        <v>17099</v>
      </c>
      <c r="G240" s="27" t="s">
        <v>236</v>
      </c>
      <c r="H240" s="27" t="s">
        <v>1005</v>
      </c>
      <c r="J240" s="27" t="s">
        <v>1004</v>
      </c>
      <c r="K240" s="27" t="s">
        <v>12</v>
      </c>
      <c r="L240" s="27">
        <v>10351</v>
      </c>
      <c r="M240" s="32" t="str">
        <f t="shared" si="3"/>
        <v>Marinus deHaan</v>
      </c>
    </row>
    <row r="241" spans="1:13" x14ac:dyDescent="0.2">
      <c r="A241" s="27">
        <v>143108</v>
      </c>
      <c r="B241" s="27" t="s">
        <v>1003</v>
      </c>
      <c r="D241" s="27" t="s">
        <v>1002</v>
      </c>
      <c r="E241" s="27" t="s">
        <v>270</v>
      </c>
      <c r="F241" s="28">
        <v>20952</v>
      </c>
      <c r="G241" s="27" t="s">
        <v>236</v>
      </c>
      <c r="H241" s="27" t="s">
        <v>1001</v>
      </c>
      <c r="J241" s="27" t="s">
        <v>1000</v>
      </c>
      <c r="K241" s="27" t="s">
        <v>12</v>
      </c>
      <c r="L241" s="27">
        <v>10351</v>
      </c>
      <c r="M241" s="32" t="str">
        <f t="shared" si="3"/>
        <v>Inge Veltmans</v>
      </c>
    </row>
    <row r="242" spans="1:13" x14ac:dyDescent="0.2">
      <c r="A242" s="27">
        <v>139371</v>
      </c>
      <c r="B242" s="27" t="s">
        <v>999</v>
      </c>
      <c r="D242" s="27" t="s">
        <v>998</v>
      </c>
      <c r="E242" s="27" t="s">
        <v>237</v>
      </c>
      <c r="F242" s="28">
        <v>14646</v>
      </c>
      <c r="G242" s="27" t="s">
        <v>236</v>
      </c>
      <c r="H242" s="27" t="s">
        <v>997</v>
      </c>
      <c r="J242" s="27" t="s">
        <v>996</v>
      </c>
      <c r="K242" s="27" t="s">
        <v>12</v>
      </c>
      <c r="L242" s="27">
        <v>10351</v>
      </c>
      <c r="M242" s="32" t="str">
        <f t="shared" si="3"/>
        <v>Berry Soesan</v>
      </c>
    </row>
    <row r="243" spans="1:13" x14ac:dyDescent="0.2">
      <c r="A243" s="27">
        <v>138962</v>
      </c>
      <c r="B243" s="27" t="s">
        <v>323</v>
      </c>
      <c r="D243" s="27" t="s">
        <v>995</v>
      </c>
      <c r="E243" s="27" t="s">
        <v>237</v>
      </c>
      <c r="F243" s="28">
        <v>18798</v>
      </c>
      <c r="G243" s="27" t="s">
        <v>236</v>
      </c>
      <c r="H243" s="27" t="s">
        <v>994</v>
      </c>
      <c r="J243" s="27" t="s">
        <v>993</v>
      </c>
      <c r="K243" s="27" t="s">
        <v>12</v>
      </c>
      <c r="L243" s="27">
        <v>10351</v>
      </c>
      <c r="M243" s="32" t="str">
        <f t="shared" si="3"/>
        <v>Hans Berendsen</v>
      </c>
    </row>
    <row r="244" spans="1:13" x14ac:dyDescent="0.2">
      <c r="A244" s="27">
        <v>135662</v>
      </c>
      <c r="B244" s="27" t="s">
        <v>992</v>
      </c>
      <c r="D244" s="27" t="s">
        <v>991</v>
      </c>
      <c r="E244" s="27" t="s">
        <v>270</v>
      </c>
      <c r="F244" s="28">
        <v>23281</v>
      </c>
      <c r="G244" s="27" t="s">
        <v>236</v>
      </c>
      <c r="H244" s="27" t="s">
        <v>990</v>
      </c>
      <c r="J244" s="27" t="s">
        <v>989</v>
      </c>
      <c r="K244" s="27" t="s">
        <v>12</v>
      </c>
      <c r="L244" s="27">
        <v>10351</v>
      </c>
      <c r="M244" s="32" t="str">
        <f t="shared" si="3"/>
        <v>Trudi Hoogveld</v>
      </c>
    </row>
    <row r="245" spans="1:13" x14ac:dyDescent="0.2">
      <c r="A245" s="27">
        <v>133449</v>
      </c>
      <c r="B245" s="27" t="s">
        <v>988</v>
      </c>
      <c r="D245" s="27" t="s">
        <v>980</v>
      </c>
      <c r="E245" s="27" t="s">
        <v>237</v>
      </c>
      <c r="F245" s="28">
        <v>20091</v>
      </c>
      <c r="G245" s="27" t="s">
        <v>236</v>
      </c>
      <c r="H245" s="27" t="s">
        <v>987</v>
      </c>
      <c r="J245" s="27" t="s">
        <v>986</v>
      </c>
      <c r="K245" s="27" t="s">
        <v>12</v>
      </c>
      <c r="L245" s="27">
        <v>10351</v>
      </c>
      <c r="M245" s="32" t="str">
        <f t="shared" si="3"/>
        <v>Mahmut Senol</v>
      </c>
    </row>
    <row r="246" spans="1:13" x14ac:dyDescent="0.2">
      <c r="A246" s="27">
        <v>124951</v>
      </c>
      <c r="B246" s="27" t="s">
        <v>340</v>
      </c>
      <c r="D246" s="27" t="s">
        <v>985</v>
      </c>
      <c r="E246" s="27" t="s">
        <v>237</v>
      </c>
      <c r="F246" s="28">
        <v>23046</v>
      </c>
      <c r="G246" s="27" t="s">
        <v>236</v>
      </c>
      <c r="H246" s="27" t="s">
        <v>984</v>
      </c>
      <c r="I246" s="27" t="s">
        <v>983</v>
      </c>
      <c r="J246" s="27" t="s">
        <v>982</v>
      </c>
      <c r="K246" s="27" t="s">
        <v>12</v>
      </c>
      <c r="L246" s="27">
        <v>10351</v>
      </c>
      <c r="M246" s="32" t="str">
        <f t="shared" si="3"/>
        <v>Jan Duynhoven</v>
      </c>
    </row>
    <row r="247" spans="1:13" x14ac:dyDescent="0.2">
      <c r="A247" s="27">
        <v>122034</v>
      </c>
      <c r="B247" s="27" t="s">
        <v>981</v>
      </c>
      <c r="D247" s="27" t="s">
        <v>980</v>
      </c>
      <c r="E247" s="27" t="s">
        <v>237</v>
      </c>
      <c r="F247" s="28">
        <v>20600</v>
      </c>
      <c r="G247" s="27" t="s">
        <v>236</v>
      </c>
      <c r="I247" s="27" t="s">
        <v>979</v>
      </c>
      <c r="J247" s="27" t="s">
        <v>978</v>
      </c>
      <c r="K247" s="27" t="s">
        <v>12</v>
      </c>
      <c r="L247" s="27">
        <v>10351</v>
      </c>
      <c r="M247" s="32" t="str">
        <f t="shared" si="3"/>
        <v>Memet Senol</v>
      </c>
    </row>
    <row r="248" spans="1:13" x14ac:dyDescent="0.2">
      <c r="A248" s="27">
        <v>120422</v>
      </c>
      <c r="B248" s="27" t="s">
        <v>977</v>
      </c>
      <c r="D248" s="27" t="s">
        <v>976</v>
      </c>
      <c r="E248" s="27" t="s">
        <v>270</v>
      </c>
      <c r="F248" s="28">
        <v>21007</v>
      </c>
      <c r="G248" s="27" t="s">
        <v>236</v>
      </c>
      <c r="H248" s="27" t="s">
        <v>975</v>
      </c>
      <c r="J248" s="27" t="s">
        <v>974</v>
      </c>
      <c r="K248" s="27" t="s">
        <v>12</v>
      </c>
      <c r="L248" s="27">
        <v>10351</v>
      </c>
      <c r="M248" s="32" t="str">
        <f t="shared" si="3"/>
        <v>Marleen Spronk</v>
      </c>
    </row>
    <row r="249" spans="1:13" x14ac:dyDescent="0.2">
      <c r="A249" s="27">
        <v>120418</v>
      </c>
      <c r="B249" s="27" t="s">
        <v>973</v>
      </c>
      <c r="D249" s="27" t="s">
        <v>972</v>
      </c>
      <c r="E249" s="27" t="s">
        <v>270</v>
      </c>
      <c r="F249" s="28">
        <v>25180</v>
      </c>
      <c r="G249" s="27" t="s">
        <v>236</v>
      </c>
      <c r="H249" s="27" t="s">
        <v>971</v>
      </c>
      <c r="I249" s="27" t="s">
        <v>970</v>
      </c>
      <c r="J249" s="27" t="s">
        <v>969</v>
      </c>
      <c r="K249" s="27" t="s">
        <v>12</v>
      </c>
      <c r="L249" s="27">
        <v>10351</v>
      </c>
      <c r="M249" s="32" t="str">
        <f t="shared" si="3"/>
        <v>Wilja Koopmanschap</v>
      </c>
    </row>
    <row r="250" spans="1:13" x14ac:dyDescent="0.2">
      <c r="A250" s="27">
        <v>120413</v>
      </c>
      <c r="B250" s="27" t="s">
        <v>968</v>
      </c>
      <c r="D250" s="27" t="s">
        <v>322</v>
      </c>
      <c r="E250" s="27" t="s">
        <v>270</v>
      </c>
      <c r="F250" s="28">
        <v>25449</v>
      </c>
      <c r="G250" s="27" t="s">
        <v>236</v>
      </c>
      <c r="H250" s="27" t="s">
        <v>967</v>
      </c>
      <c r="J250" s="27" t="s">
        <v>966</v>
      </c>
      <c r="K250" s="27" t="s">
        <v>12</v>
      </c>
      <c r="L250" s="27">
        <v>10351</v>
      </c>
      <c r="M250" s="32" t="str">
        <f t="shared" si="3"/>
        <v>Anja Jansen</v>
      </c>
    </row>
    <row r="251" spans="1:13" x14ac:dyDescent="0.2">
      <c r="A251" s="27">
        <v>113753</v>
      </c>
      <c r="B251" s="27" t="s">
        <v>705</v>
      </c>
      <c r="D251" s="27" t="s">
        <v>965</v>
      </c>
      <c r="E251" s="27" t="s">
        <v>237</v>
      </c>
      <c r="F251" s="28">
        <v>19071</v>
      </c>
      <c r="G251" s="27" t="s">
        <v>236</v>
      </c>
      <c r="H251" s="27" t="s">
        <v>964</v>
      </c>
      <c r="J251" s="27" t="s">
        <v>963</v>
      </c>
      <c r="K251" s="27" t="s">
        <v>12</v>
      </c>
      <c r="L251" s="27">
        <v>10351</v>
      </c>
      <c r="M251" s="32" t="str">
        <f t="shared" si="3"/>
        <v>Mark Vollaard</v>
      </c>
    </row>
    <row r="252" spans="1:13" x14ac:dyDescent="0.2">
      <c r="A252" s="27">
        <v>113200</v>
      </c>
      <c r="B252" s="27" t="s">
        <v>517</v>
      </c>
      <c r="D252" s="27" t="s">
        <v>962</v>
      </c>
      <c r="E252" s="27" t="s">
        <v>237</v>
      </c>
      <c r="F252" s="28">
        <v>25713</v>
      </c>
      <c r="G252" s="27" t="s">
        <v>236</v>
      </c>
      <c r="H252" s="27" t="s">
        <v>961</v>
      </c>
      <c r="J252" s="27" t="s">
        <v>960</v>
      </c>
      <c r="K252" s="27" t="s">
        <v>12</v>
      </c>
      <c r="L252" s="27">
        <v>10351</v>
      </c>
      <c r="M252" s="32" t="str">
        <f t="shared" si="3"/>
        <v>Ruud Willemsen</v>
      </c>
    </row>
    <row r="253" spans="1:13" x14ac:dyDescent="0.2">
      <c r="A253" s="27">
        <v>110740</v>
      </c>
      <c r="B253" s="27" t="s">
        <v>795</v>
      </c>
      <c r="D253" s="27" t="s">
        <v>959</v>
      </c>
      <c r="E253" s="27" t="s">
        <v>237</v>
      </c>
      <c r="F253" s="28">
        <v>21401</v>
      </c>
      <c r="G253" s="27" t="s">
        <v>236</v>
      </c>
      <c r="H253" s="27" t="s">
        <v>958</v>
      </c>
      <c r="J253" s="27" t="s">
        <v>957</v>
      </c>
      <c r="K253" s="27" t="s">
        <v>12</v>
      </c>
      <c r="L253" s="27">
        <v>10351</v>
      </c>
      <c r="M253" s="32" t="str">
        <f t="shared" si="3"/>
        <v>Rene Ketels</v>
      </c>
    </row>
    <row r="254" spans="1:13" x14ac:dyDescent="0.2">
      <c r="A254" s="27">
        <v>108257</v>
      </c>
      <c r="B254" s="27" t="s">
        <v>312</v>
      </c>
      <c r="D254" s="27" t="s">
        <v>956</v>
      </c>
      <c r="E254" s="27" t="s">
        <v>237</v>
      </c>
      <c r="F254" s="28">
        <v>29654</v>
      </c>
      <c r="G254" s="27" t="s">
        <v>236</v>
      </c>
      <c r="H254" s="27" t="s">
        <v>955</v>
      </c>
      <c r="J254" s="27" t="s">
        <v>954</v>
      </c>
      <c r="K254" s="27" t="s">
        <v>12</v>
      </c>
      <c r="L254" s="27">
        <v>10351</v>
      </c>
      <c r="M254" s="32" t="str">
        <f t="shared" si="3"/>
        <v>Henk Auener</v>
      </c>
    </row>
    <row r="255" spans="1:13" x14ac:dyDescent="0.2">
      <c r="A255" s="27">
        <v>106548</v>
      </c>
      <c r="B255" s="27" t="s">
        <v>712</v>
      </c>
      <c r="D255" s="27" t="s">
        <v>953</v>
      </c>
      <c r="E255" s="27" t="s">
        <v>237</v>
      </c>
      <c r="F255" s="28">
        <v>15793</v>
      </c>
      <c r="G255" s="27" t="s">
        <v>236</v>
      </c>
      <c r="H255" s="27" t="s">
        <v>952</v>
      </c>
      <c r="J255" s="27" t="s">
        <v>951</v>
      </c>
      <c r="K255" s="27" t="s">
        <v>12</v>
      </c>
      <c r="L255" s="27">
        <v>10351</v>
      </c>
      <c r="M255" s="32" t="str">
        <f t="shared" si="3"/>
        <v>Rini Hofman</v>
      </c>
    </row>
    <row r="256" spans="1:13" x14ac:dyDescent="0.2">
      <c r="A256" s="27">
        <v>106544</v>
      </c>
      <c r="B256" s="27" t="s">
        <v>835</v>
      </c>
      <c r="D256" s="27" t="s">
        <v>846</v>
      </c>
      <c r="E256" s="27" t="s">
        <v>237</v>
      </c>
      <c r="F256" s="28">
        <v>19669</v>
      </c>
      <c r="G256" s="27" t="s">
        <v>236</v>
      </c>
      <c r="H256" s="27" t="s">
        <v>950</v>
      </c>
      <c r="J256" s="27" t="s">
        <v>949</v>
      </c>
      <c r="K256" s="27" t="s">
        <v>12</v>
      </c>
      <c r="L256" s="27">
        <v>10351</v>
      </c>
      <c r="M256" s="32" t="str">
        <f t="shared" si="3"/>
        <v>Theo Willems</v>
      </c>
    </row>
    <row r="257" spans="1:13" x14ac:dyDescent="0.2">
      <c r="A257" s="27">
        <v>106540</v>
      </c>
      <c r="B257" s="27" t="s">
        <v>948</v>
      </c>
      <c r="C257" s="27" t="s">
        <v>293</v>
      </c>
      <c r="D257" s="27" t="s">
        <v>947</v>
      </c>
      <c r="E257" s="27" t="s">
        <v>237</v>
      </c>
      <c r="F257" s="28">
        <v>21966</v>
      </c>
      <c r="G257" s="27" t="s">
        <v>236</v>
      </c>
      <c r="H257" s="27" t="s">
        <v>946</v>
      </c>
      <c r="J257" s="27" t="s">
        <v>945</v>
      </c>
      <c r="K257" s="27" t="s">
        <v>12</v>
      </c>
      <c r="L257" s="27">
        <v>10351</v>
      </c>
      <c r="M257" s="32" t="str">
        <f t="shared" si="3"/>
        <v>Richard vanVoorst</v>
      </c>
    </row>
    <row r="258" spans="1:13" x14ac:dyDescent="0.2">
      <c r="A258" s="27">
        <v>106434</v>
      </c>
      <c r="B258" s="27" t="s">
        <v>372</v>
      </c>
      <c r="C258" s="27" t="s">
        <v>293</v>
      </c>
      <c r="D258" s="27" t="s">
        <v>944</v>
      </c>
      <c r="E258" s="27" t="s">
        <v>237</v>
      </c>
      <c r="F258" s="28">
        <v>22427</v>
      </c>
      <c r="G258" s="27" t="s">
        <v>236</v>
      </c>
      <c r="H258" s="27" t="s">
        <v>943</v>
      </c>
      <c r="J258" s="27" t="s">
        <v>942</v>
      </c>
      <c r="K258" s="27" t="s">
        <v>12</v>
      </c>
      <c r="L258" s="27">
        <v>10351</v>
      </c>
      <c r="M258" s="32" t="str">
        <f t="shared" si="3"/>
        <v>Jos vanEngelenburg</v>
      </c>
    </row>
    <row r="259" spans="1:13" x14ac:dyDescent="0.2">
      <c r="A259" s="27">
        <v>105313</v>
      </c>
      <c r="B259" s="27" t="s">
        <v>323</v>
      </c>
      <c r="D259" s="27" t="s">
        <v>941</v>
      </c>
      <c r="E259" s="27" t="s">
        <v>237</v>
      </c>
      <c r="F259" s="28">
        <v>22041</v>
      </c>
      <c r="G259" s="27" t="s">
        <v>236</v>
      </c>
      <c r="H259" s="27" t="s">
        <v>940</v>
      </c>
      <c r="J259" s="27" t="s">
        <v>939</v>
      </c>
      <c r="K259" s="27" t="s">
        <v>12</v>
      </c>
      <c r="L259" s="27">
        <v>10351</v>
      </c>
      <c r="M259" s="32" t="str">
        <f t="shared" si="3"/>
        <v>Hans Lammerts</v>
      </c>
    </row>
    <row r="260" spans="1:13" x14ac:dyDescent="0.2">
      <c r="A260" s="27">
        <v>100867</v>
      </c>
      <c r="B260" s="27" t="s">
        <v>414</v>
      </c>
      <c r="C260" s="27" t="s">
        <v>441</v>
      </c>
      <c r="D260" s="27" t="s">
        <v>938</v>
      </c>
      <c r="E260" s="27" t="s">
        <v>237</v>
      </c>
      <c r="F260" s="28">
        <v>29948</v>
      </c>
      <c r="G260" s="27" t="s">
        <v>236</v>
      </c>
      <c r="H260" s="27" t="s">
        <v>937</v>
      </c>
      <c r="J260" s="27" t="s">
        <v>936</v>
      </c>
      <c r="K260" s="27" t="s">
        <v>12</v>
      </c>
      <c r="L260" s="27">
        <v>10351</v>
      </c>
      <c r="M260" s="32" t="str">
        <f t="shared" ref="M260:M323" si="4">IF(A260&lt;&gt;"",B260&amp;" "&amp;IF(C260&lt;&gt;"",C260,"")&amp;D260,"")</f>
        <v>Martien van derSpoel</v>
      </c>
    </row>
    <row r="261" spans="1:13" x14ac:dyDescent="0.2">
      <c r="A261" s="27">
        <v>273339</v>
      </c>
      <c r="B261" s="27" t="s">
        <v>340</v>
      </c>
      <c r="D261" s="27" t="s">
        <v>935</v>
      </c>
      <c r="E261" s="27" t="s">
        <v>237</v>
      </c>
      <c r="F261" s="28">
        <v>21607</v>
      </c>
      <c r="G261" s="27" t="s">
        <v>236</v>
      </c>
      <c r="H261" s="27" t="s">
        <v>934</v>
      </c>
      <c r="J261" s="27" t="s">
        <v>933</v>
      </c>
      <c r="K261" s="27" t="s">
        <v>13</v>
      </c>
      <c r="L261" s="27">
        <v>11309</v>
      </c>
      <c r="M261" s="32" t="str">
        <f t="shared" si="4"/>
        <v>Jan Bens</v>
      </c>
    </row>
    <row r="262" spans="1:13" x14ac:dyDescent="0.2">
      <c r="A262" s="27">
        <v>271569</v>
      </c>
      <c r="B262" s="27" t="s">
        <v>932</v>
      </c>
      <c r="D262" s="27" t="s">
        <v>889</v>
      </c>
      <c r="E262" s="27" t="s">
        <v>237</v>
      </c>
      <c r="F262" s="28">
        <v>22141</v>
      </c>
      <c r="G262" s="27" t="s">
        <v>236</v>
      </c>
      <c r="H262" s="27" t="s">
        <v>931</v>
      </c>
      <c r="J262" s="27" t="s">
        <v>930</v>
      </c>
      <c r="K262" s="27" t="s">
        <v>13</v>
      </c>
      <c r="L262" s="27">
        <v>11309</v>
      </c>
      <c r="M262" s="32" t="str">
        <f t="shared" si="4"/>
        <v>Noud Cornelissen</v>
      </c>
    </row>
    <row r="263" spans="1:13" x14ac:dyDescent="0.2">
      <c r="A263" s="27">
        <v>265801</v>
      </c>
      <c r="B263" s="27" t="s">
        <v>929</v>
      </c>
      <c r="C263" s="27" t="s">
        <v>256</v>
      </c>
      <c r="D263" s="27" t="s">
        <v>928</v>
      </c>
      <c r="E263" s="27" t="s">
        <v>237</v>
      </c>
      <c r="F263" s="28">
        <v>21144</v>
      </c>
      <c r="G263" s="27" t="s">
        <v>236</v>
      </c>
      <c r="H263" s="27" t="s">
        <v>927</v>
      </c>
      <c r="I263" s="27" t="s">
        <v>926</v>
      </c>
      <c r="J263" s="27" t="s">
        <v>925</v>
      </c>
      <c r="K263" s="27" t="s">
        <v>13</v>
      </c>
      <c r="L263" s="27">
        <v>11309</v>
      </c>
      <c r="M263" s="32" t="str">
        <f t="shared" si="4"/>
        <v>Jelmer deBoer</v>
      </c>
    </row>
    <row r="264" spans="1:13" x14ac:dyDescent="0.2">
      <c r="A264" s="27">
        <v>250201</v>
      </c>
      <c r="B264" s="27" t="s">
        <v>276</v>
      </c>
      <c r="D264" s="27" t="s">
        <v>924</v>
      </c>
      <c r="E264" s="27" t="s">
        <v>237</v>
      </c>
      <c r="F264" s="28">
        <v>19901</v>
      </c>
      <c r="G264" s="27" t="s">
        <v>236</v>
      </c>
      <c r="H264" s="27" t="s">
        <v>923</v>
      </c>
      <c r="J264" s="27" t="s">
        <v>922</v>
      </c>
      <c r="K264" s="27" t="s">
        <v>13</v>
      </c>
      <c r="L264" s="27">
        <v>11309</v>
      </c>
      <c r="M264" s="32" t="str">
        <f t="shared" si="4"/>
        <v>Frans Bastiaans</v>
      </c>
    </row>
    <row r="265" spans="1:13" x14ac:dyDescent="0.2">
      <c r="A265" s="27">
        <v>250185</v>
      </c>
      <c r="B265" s="27" t="s">
        <v>320</v>
      </c>
      <c r="D265" s="27" t="s">
        <v>921</v>
      </c>
      <c r="E265" s="27" t="s">
        <v>237</v>
      </c>
      <c r="F265" s="28">
        <v>25048</v>
      </c>
      <c r="G265" s="27" t="s">
        <v>236</v>
      </c>
      <c r="H265" s="27" t="s">
        <v>920</v>
      </c>
      <c r="J265" s="27" t="s">
        <v>919</v>
      </c>
      <c r="K265" s="27" t="s">
        <v>13</v>
      </c>
      <c r="L265" s="27">
        <v>11309</v>
      </c>
      <c r="M265" s="32" t="str">
        <f t="shared" si="4"/>
        <v>Wim Aerts</v>
      </c>
    </row>
    <row r="266" spans="1:13" x14ac:dyDescent="0.2">
      <c r="A266" s="27">
        <v>246348</v>
      </c>
      <c r="B266" s="27" t="s">
        <v>918</v>
      </c>
      <c r="D266" s="27" t="s">
        <v>917</v>
      </c>
      <c r="E266" s="27" t="s">
        <v>237</v>
      </c>
      <c r="F266" s="28">
        <v>19911</v>
      </c>
      <c r="G266" s="27" t="s">
        <v>236</v>
      </c>
      <c r="H266" s="27" t="s">
        <v>916</v>
      </c>
      <c r="J266" s="27" t="s">
        <v>915</v>
      </c>
      <c r="K266" s="27" t="s">
        <v>13</v>
      </c>
      <c r="L266" s="27">
        <v>11309</v>
      </c>
      <c r="M266" s="32" t="str">
        <f t="shared" si="4"/>
        <v>Marc Schellekens</v>
      </c>
    </row>
    <row r="267" spans="1:13" x14ac:dyDescent="0.2">
      <c r="A267" s="27">
        <v>246346</v>
      </c>
      <c r="B267" s="27" t="s">
        <v>276</v>
      </c>
      <c r="D267" s="27" t="s">
        <v>914</v>
      </c>
      <c r="E267" s="27" t="s">
        <v>237</v>
      </c>
      <c r="F267" s="28">
        <v>18572</v>
      </c>
      <c r="G267" s="27" t="s">
        <v>236</v>
      </c>
      <c r="H267" s="27" t="s">
        <v>913</v>
      </c>
      <c r="J267" s="27" t="s">
        <v>912</v>
      </c>
      <c r="K267" s="27" t="s">
        <v>13</v>
      </c>
      <c r="L267" s="27">
        <v>11309</v>
      </c>
      <c r="M267" s="32" t="str">
        <f t="shared" si="4"/>
        <v>Frans Sommers</v>
      </c>
    </row>
    <row r="268" spans="1:13" x14ac:dyDescent="0.2">
      <c r="A268" s="27">
        <v>246344</v>
      </c>
      <c r="B268" s="27" t="s">
        <v>911</v>
      </c>
      <c r="C268" s="27" t="s">
        <v>251</v>
      </c>
      <c r="D268" s="27" t="s">
        <v>910</v>
      </c>
      <c r="E268" s="27" t="s">
        <v>237</v>
      </c>
      <c r="F268" s="28">
        <v>21921</v>
      </c>
      <c r="G268" s="27" t="s">
        <v>236</v>
      </c>
      <c r="H268" s="27" t="s">
        <v>909</v>
      </c>
      <c r="I268" s="27" t="s">
        <v>908</v>
      </c>
      <c r="J268" s="27" t="s">
        <v>907</v>
      </c>
      <c r="K268" s="27" t="s">
        <v>13</v>
      </c>
      <c r="L268" s="27">
        <v>11309</v>
      </c>
      <c r="M268" s="32" t="str">
        <f t="shared" si="4"/>
        <v>Eric van deCruijsen</v>
      </c>
    </row>
    <row r="269" spans="1:13" x14ac:dyDescent="0.2">
      <c r="A269" s="27">
        <v>229495</v>
      </c>
      <c r="B269" s="27" t="s">
        <v>257</v>
      </c>
      <c r="D269" s="27" t="s">
        <v>906</v>
      </c>
      <c r="E269" s="27" t="s">
        <v>237</v>
      </c>
      <c r="F269" s="28">
        <v>25786</v>
      </c>
      <c r="G269" s="27" t="s">
        <v>236</v>
      </c>
      <c r="H269" s="27" t="s">
        <v>905</v>
      </c>
      <c r="J269" s="27" t="s">
        <v>904</v>
      </c>
      <c r="K269" s="27" t="s">
        <v>13</v>
      </c>
      <c r="L269" s="27">
        <v>11309</v>
      </c>
      <c r="M269" s="32" t="str">
        <f t="shared" si="4"/>
        <v>Bart Aben</v>
      </c>
    </row>
    <row r="270" spans="1:13" x14ac:dyDescent="0.2">
      <c r="A270" s="27">
        <v>228352</v>
      </c>
      <c r="B270" s="27" t="s">
        <v>372</v>
      </c>
      <c r="D270" s="27" t="s">
        <v>903</v>
      </c>
      <c r="E270" s="27" t="s">
        <v>237</v>
      </c>
      <c r="F270" s="28">
        <v>23748</v>
      </c>
      <c r="G270" s="27" t="s">
        <v>236</v>
      </c>
      <c r="H270" s="27" t="s">
        <v>902</v>
      </c>
      <c r="J270" s="27" t="s">
        <v>901</v>
      </c>
      <c r="K270" s="27" t="s">
        <v>13</v>
      </c>
      <c r="L270" s="27">
        <v>11309</v>
      </c>
      <c r="M270" s="32" t="str">
        <f t="shared" si="4"/>
        <v>Jos Thomassen</v>
      </c>
    </row>
    <row r="271" spans="1:13" x14ac:dyDescent="0.2">
      <c r="A271" s="27">
        <v>228351</v>
      </c>
      <c r="B271" s="27" t="s">
        <v>506</v>
      </c>
      <c r="D271" s="27" t="s">
        <v>900</v>
      </c>
      <c r="E271" s="27" t="s">
        <v>237</v>
      </c>
      <c r="F271" s="28">
        <v>18393</v>
      </c>
      <c r="G271" s="27" t="s">
        <v>236</v>
      </c>
      <c r="H271" s="27" t="s">
        <v>899</v>
      </c>
      <c r="J271" s="27" t="s">
        <v>898</v>
      </c>
      <c r="K271" s="27" t="s">
        <v>13</v>
      </c>
      <c r="L271" s="27">
        <v>11309</v>
      </c>
      <c r="M271" s="32" t="str">
        <f t="shared" si="4"/>
        <v>Paul Koks</v>
      </c>
    </row>
    <row r="272" spans="1:13" x14ac:dyDescent="0.2">
      <c r="A272" s="27">
        <v>173955</v>
      </c>
      <c r="B272" s="27" t="s">
        <v>361</v>
      </c>
      <c r="D272" s="27" t="s">
        <v>886</v>
      </c>
      <c r="E272" s="27" t="s">
        <v>237</v>
      </c>
      <c r="F272" s="28">
        <v>26052</v>
      </c>
      <c r="G272" s="27" t="s">
        <v>236</v>
      </c>
      <c r="H272" s="27" t="s">
        <v>897</v>
      </c>
      <c r="I272" s="27" t="s">
        <v>896</v>
      </c>
      <c r="J272" s="27" t="s">
        <v>895</v>
      </c>
      <c r="K272" s="27" t="s">
        <v>13</v>
      </c>
      <c r="L272" s="27">
        <v>11309</v>
      </c>
      <c r="M272" s="32" t="str">
        <f t="shared" si="4"/>
        <v>Geert Jan Peters-rit</v>
      </c>
    </row>
    <row r="273" spans="1:13" x14ac:dyDescent="0.2">
      <c r="A273" s="27">
        <v>160715</v>
      </c>
      <c r="B273" s="27" t="s">
        <v>340</v>
      </c>
      <c r="C273" s="27" t="s">
        <v>293</v>
      </c>
      <c r="D273" s="27" t="s">
        <v>402</v>
      </c>
      <c r="E273" s="27" t="s">
        <v>237</v>
      </c>
      <c r="F273" s="28">
        <v>17766</v>
      </c>
      <c r="G273" s="27" t="s">
        <v>236</v>
      </c>
      <c r="H273" s="27" t="s">
        <v>894</v>
      </c>
      <c r="J273" s="27" t="s">
        <v>893</v>
      </c>
      <c r="K273" s="27" t="s">
        <v>13</v>
      </c>
      <c r="L273" s="27">
        <v>11309</v>
      </c>
      <c r="M273" s="32" t="str">
        <f t="shared" si="4"/>
        <v>Jan vanSambeek</v>
      </c>
    </row>
    <row r="274" spans="1:13" x14ac:dyDescent="0.2">
      <c r="A274" s="27">
        <v>160094</v>
      </c>
      <c r="B274" s="27" t="s">
        <v>307</v>
      </c>
      <c r="D274" s="27" t="s">
        <v>756</v>
      </c>
      <c r="E274" s="27" t="s">
        <v>237</v>
      </c>
      <c r="F274" s="28">
        <v>22869</v>
      </c>
      <c r="G274" s="27" t="s">
        <v>236</v>
      </c>
      <c r="H274" s="27" t="s">
        <v>892</v>
      </c>
      <c r="I274" s="27" t="s">
        <v>891</v>
      </c>
      <c r="K274" s="27" t="s">
        <v>13</v>
      </c>
      <c r="L274" s="27">
        <v>11309</v>
      </c>
      <c r="M274" s="32" t="str">
        <f t="shared" si="4"/>
        <v>Peter Toonen</v>
      </c>
    </row>
    <row r="275" spans="1:13" x14ac:dyDescent="0.2">
      <c r="A275" s="27">
        <v>135208</v>
      </c>
      <c r="B275" s="27" t="s">
        <v>890</v>
      </c>
      <c r="D275" s="27" t="s">
        <v>889</v>
      </c>
      <c r="E275" s="27" t="s">
        <v>237</v>
      </c>
      <c r="F275" s="28">
        <v>18842</v>
      </c>
      <c r="G275" s="27" t="s">
        <v>236</v>
      </c>
      <c r="H275" s="27" t="s">
        <v>888</v>
      </c>
      <c r="J275" s="27" t="s">
        <v>887</v>
      </c>
      <c r="K275" s="27" t="s">
        <v>13</v>
      </c>
      <c r="L275" s="27">
        <v>11309</v>
      </c>
      <c r="M275" s="32" t="str">
        <f t="shared" si="4"/>
        <v>Chris Cornelissen</v>
      </c>
    </row>
    <row r="276" spans="1:13" x14ac:dyDescent="0.2">
      <c r="A276" s="27">
        <v>130890</v>
      </c>
      <c r="B276" s="27" t="s">
        <v>502</v>
      </c>
      <c r="D276" s="27" t="s">
        <v>886</v>
      </c>
      <c r="E276" s="27" t="s">
        <v>237</v>
      </c>
      <c r="F276" s="28">
        <v>14945</v>
      </c>
      <c r="G276" s="27" t="s">
        <v>236</v>
      </c>
      <c r="H276" s="27" t="s">
        <v>885</v>
      </c>
      <c r="J276" s="27" t="s">
        <v>884</v>
      </c>
      <c r="K276" s="27" t="s">
        <v>13</v>
      </c>
      <c r="L276" s="27">
        <v>11309</v>
      </c>
      <c r="M276" s="32" t="str">
        <f t="shared" si="4"/>
        <v>Gerrit Peters-rit</v>
      </c>
    </row>
    <row r="277" spans="1:13" x14ac:dyDescent="0.2">
      <c r="A277" s="27">
        <v>223825</v>
      </c>
      <c r="B277" s="27" t="s">
        <v>872</v>
      </c>
      <c r="D277" s="27" t="s">
        <v>871</v>
      </c>
      <c r="E277" s="27" t="s">
        <v>237</v>
      </c>
      <c r="F277" s="28">
        <v>27565</v>
      </c>
      <c r="G277" s="27" t="s">
        <v>236</v>
      </c>
      <c r="H277" s="27" t="s">
        <v>870</v>
      </c>
      <c r="J277" s="27" t="s">
        <v>869</v>
      </c>
      <c r="K277" s="27" t="s">
        <v>14</v>
      </c>
      <c r="L277" s="27">
        <v>11598</v>
      </c>
      <c r="M277" s="32" t="str">
        <f t="shared" si="4"/>
        <v>Frank Robben</v>
      </c>
    </row>
    <row r="278" spans="1:13" x14ac:dyDescent="0.2">
      <c r="A278" s="27">
        <v>130958</v>
      </c>
      <c r="B278" s="27" t="s">
        <v>285</v>
      </c>
      <c r="D278" s="27" t="s">
        <v>880</v>
      </c>
      <c r="E278" s="27" t="s">
        <v>237</v>
      </c>
      <c r="F278" s="28">
        <v>17847</v>
      </c>
      <c r="G278" s="27" t="s">
        <v>236</v>
      </c>
      <c r="H278" s="27" t="s">
        <v>883</v>
      </c>
      <c r="J278" s="27" t="s">
        <v>882</v>
      </c>
      <c r="K278" s="27" t="s">
        <v>14</v>
      </c>
      <c r="L278" s="27">
        <v>11598</v>
      </c>
      <c r="M278" s="32" t="str">
        <f t="shared" si="4"/>
        <v>John Zeelen</v>
      </c>
    </row>
    <row r="279" spans="1:13" x14ac:dyDescent="0.2">
      <c r="A279" s="27">
        <v>130895</v>
      </c>
      <c r="B279" s="27" t="s">
        <v>881</v>
      </c>
      <c r="D279" s="27" t="s">
        <v>880</v>
      </c>
      <c r="E279" s="27" t="s">
        <v>237</v>
      </c>
      <c r="F279" s="28">
        <v>14363</v>
      </c>
      <c r="G279" s="27" t="s">
        <v>236</v>
      </c>
      <c r="H279" s="27" t="s">
        <v>879</v>
      </c>
      <c r="I279" s="27" t="s">
        <v>878</v>
      </c>
      <c r="J279" s="27" t="s">
        <v>877</v>
      </c>
      <c r="K279" s="27" t="s">
        <v>14</v>
      </c>
      <c r="L279" s="27">
        <v>11598</v>
      </c>
      <c r="M279" s="32" t="str">
        <f t="shared" si="4"/>
        <v>André Zeelen</v>
      </c>
    </row>
    <row r="280" spans="1:13" x14ac:dyDescent="0.2">
      <c r="A280" s="27">
        <v>263708</v>
      </c>
      <c r="B280" s="27" t="s">
        <v>876</v>
      </c>
      <c r="D280" s="27" t="s">
        <v>875</v>
      </c>
      <c r="E280" s="27" t="s">
        <v>237</v>
      </c>
      <c r="F280" s="28">
        <v>22284</v>
      </c>
      <c r="G280" s="27" t="s">
        <v>236</v>
      </c>
      <c r="H280" s="27" t="s">
        <v>874</v>
      </c>
      <c r="J280" s="27" t="s">
        <v>873</v>
      </c>
      <c r="K280" s="27" t="s">
        <v>15</v>
      </c>
      <c r="L280" s="27">
        <v>11601</v>
      </c>
      <c r="M280" s="32" t="str">
        <f t="shared" si="4"/>
        <v>Egbert Barneveld</v>
      </c>
    </row>
    <row r="281" spans="1:13" x14ac:dyDescent="0.2">
      <c r="A281" s="27">
        <v>223825</v>
      </c>
      <c r="B281" s="27" t="s">
        <v>872</v>
      </c>
      <c r="D281" s="27" t="s">
        <v>871</v>
      </c>
      <c r="E281" s="27" t="s">
        <v>237</v>
      </c>
      <c r="F281" s="28">
        <v>27565</v>
      </c>
      <c r="G281" s="27" t="s">
        <v>236</v>
      </c>
      <c r="H281" s="27" t="s">
        <v>870</v>
      </c>
      <c r="J281" s="27" t="s">
        <v>869</v>
      </c>
      <c r="K281" s="27" t="s">
        <v>15</v>
      </c>
      <c r="L281" s="27">
        <v>11601</v>
      </c>
      <c r="M281" s="32" t="str">
        <f t="shared" si="4"/>
        <v>Frank Robben</v>
      </c>
    </row>
    <row r="282" spans="1:13" x14ac:dyDescent="0.2">
      <c r="A282" s="27">
        <v>214828</v>
      </c>
      <c r="B282" s="27" t="s">
        <v>340</v>
      </c>
      <c r="C282" s="27" t="s">
        <v>251</v>
      </c>
      <c r="D282" s="27" t="s">
        <v>790</v>
      </c>
      <c r="E282" s="27" t="s">
        <v>237</v>
      </c>
      <c r="F282" s="28">
        <v>21916</v>
      </c>
      <c r="G282" s="27" t="s">
        <v>236</v>
      </c>
      <c r="K282" s="27" t="s">
        <v>15</v>
      </c>
      <c r="L282" s="27">
        <v>11601</v>
      </c>
      <c r="M282" s="32" t="str">
        <f t="shared" si="4"/>
        <v>Jan van deHoogen</v>
      </c>
    </row>
    <row r="283" spans="1:13" x14ac:dyDescent="0.2">
      <c r="A283" s="27">
        <v>205742</v>
      </c>
      <c r="B283" s="27" t="s">
        <v>868</v>
      </c>
      <c r="D283" s="27" t="s">
        <v>593</v>
      </c>
      <c r="E283" s="27" t="s">
        <v>237</v>
      </c>
      <c r="F283" s="28">
        <v>22461</v>
      </c>
      <c r="G283" s="27" t="s">
        <v>236</v>
      </c>
      <c r="K283" s="27" t="s">
        <v>15</v>
      </c>
      <c r="L283" s="27">
        <v>11601</v>
      </c>
      <c r="M283" s="32" t="str">
        <f t="shared" si="4"/>
        <v>Louis Peters</v>
      </c>
    </row>
    <row r="284" spans="1:13" x14ac:dyDescent="0.2">
      <c r="A284" s="27">
        <v>130987</v>
      </c>
      <c r="B284" s="27" t="s">
        <v>867</v>
      </c>
      <c r="D284" s="27" t="s">
        <v>866</v>
      </c>
      <c r="E284" s="27" t="s">
        <v>237</v>
      </c>
      <c r="F284" s="28">
        <v>22979</v>
      </c>
      <c r="G284" s="27" t="s">
        <v>236</v>
      </c>
      <c r="H284" s="27" t="s">
        <v>865</v>
      </c>
      <c r="J284" s="27" t="s">
        <v>864</v>
      </c>
      <c r="K284" s="27" t="s">
        <v>15</v>
      </c>
      <c r="L284" s="27">
        <v>11601</v>
      </c>
      <c r="M284" s="32" t="str">
        <f t="shared" si="4"/>
        <v>Gerjan Roelofs</v>
      </c>
    </row>
    <row r="285" spans="1:13" x14ac:dyDescent="0.2">
      <c r="A285" s="27">
        <v>130602</v>
      </c>
      <c r="B285" s="27" t="s">
        <v>863</v>
      </c>
      <c r="D285" s="27" t="s">
        <v>275</v>
      </c>
      <c r="E285" s="27" t="s">
        <v>237</v>
      </c>
      <c r="F285" s="28">
        <v>28244</v>
      </c>
      <c r="G285" s="27" t="s">
        <v>236</v>
      </c>
      <c r="H285" s="27" t="s">
        <v>862</v>
      </c>
      <c r="J285" s="27" t="s">
        <v>861</v>
      </c>
      <c r="K285" s="27" t="s">
        <v>15</v>
      </c>
      <c r="L285" s="27">
        <v>11601</v>
      </c>
      <c r="M285" s="32" t="str">
        <f t="shared" si="4"/>
        <v>Remco Thijssen</v>
      </c>
    </row>
    <row r="286" spans="1:13" x14ac:dyDescent="0.2">
      <c r="A286" s="27">
        <v>120086</v>
      </c>
      <c r="B286" s="27" t="s">
        <v>414</v>
      </c>
      <c r="C286" s="27" t="s">
        <v>251</v>
      </c>
      <c r="D286" s="27" t="s">
        <v>860</v>
      </c>
      <c r="E286" s="27" t="s">
        <v>237</v>
      </c>
      <c r="F286" s="28">
        <v>23577</v>
      </c>
      <c r="G286" s="27" t="s">
        <v>236</v>
      </c>
      <c r="H286" s="27" t="s">
        <v>859</v>
      </c>
      <c r="J286" s="27" t="s">
        <v>858</v>
      </c>
      <c r="K286" s="27" t="s">
        <v>15</v>
      </c>
      <c r="L286" s="27">
        <v>11601</v>
      </c>
      <c r="M286" s="32" t="str">
        <f t="shared" si="4"/>
        <v>Martien van deCruysen</v>
      </c>
    </row>
    <row r="287" spans="1:13" x14ac:dyDescent="0.2">
      <c r="A287" s="27">
        <v>273322</v>
      </c>
      <c r="B287" s="27" t="s">
        <v>312</v>
      </c>
      <c r="C287" s="27" t="s">
        <v>791</v>
      </c>
      <c r="D287" s="27" t="s">
        <v>843</v>
      </c>
      <c r="E287" s="27" t="s">
        <v>237</v>
      </c>
      <c r="F287" s="28">
        <v>19736</v>
      </c>
      <c r="G287" s="27" t="s">
        <v>236</v>
      </c>
      <c r="H287" s="27" t="s">
        <v>857</v>
      </c>
      <c r="I287" s="27" t="s">
        <v>856</v>
      </c>
      <c r="J287" s="27" t="s">
        <v>855</v>
      </c>
      <c r="K287" s="27" t="s">
        <v>16</v>
      </c>
      <c r="L287" s="27">
        <v>11605</v>
      </c>
      <c r="M287" s="32" t="str">
        <f t="shared" si="4"/>
        <v>Henk van denHeuvel</v>
      </c>
    </row>
    <row r="288" spans="1:13" x14ac:dyDescent="0.2">
      <c r="A288" s="27">
        <v>271408</v>
      </c>
      <c r="B288" s="27" t="s">
        <v>854</v>
      </c>
      <c r="C288" s="27" t="s">
        <v>293</v>
      </c>
      <c r="D288" s="27" t="s">
        <v>853</v>
      </c>
      <c r="E288" s="27" t="s">
        <v>237</v>
      </c>
      <c r="F288" s="28">
        <v>23178</v>
      </c>
      <c r="G288" s="27" t="s">
        <v>236</v>
      </c>
      <c r="H288" s="27" t="s">
        <v>852</v>
      </c>
      <c r="I288" s="27" t="s">
        <v>851</v>
      </c>
      <c r="J288" s="27" t="s">
        <v>850</v>
      </c>
      <c r="K288" s="27" t="s">
        <v>16</v>
      </c>
      <c r="L288" s="27">
        <v>11605</v>
      </c>
      <c r="M288" s="32" t="str">
        <f t="shared" si="4"/>
        <v>Pius vanRaaij</v>
      </c>
    </row>
    <row r="289" spans="1:13" x14ac:dyDescent="0.2">
      <c r="A289" s="27">
        <v>271385</v>
      </c>
      <c r="B289" s="27" t="s">
        <v>849</v>
      </c>
      <c r="C289" s="27" t="s">
        <v>791</v>
      </c>
      <c r="D289" s="27" t="s">
        <v>843</v>
      </c>
      <c r="E289" s="27" t="s">
        <v>237</v>
      </c>
      <c r="F289" s="28">
        <v>30399</v>
      </c>
      <c r="G289" s="27" t="s">
        <v>236</v>
      </c>
      <c r="H289" s="27" t="s">
        <v>848</v>
      </c>
      <c r="J289" s="27" t="s">
        <v>847</v>
      </c>
      <c r="K289" s="27" t="s">
        <v>16</v>
      </c>
      <c r="L289" s="27">
        <v>11605</v>
      </c>
      <c r="M289" s="32" t="str">
        <f t="shared" si="4"/>
        <v>Ron van denHeuvel</v>
      </c>
    </row>
    <row r="290" spans="1:13" x14ac:dyDescent="0.2">
      <c r="A290" s="27">
        <v>265960</v>
      </c>
      <c r="B290" s="27" t="s">
        <v>323</v>
      </c>
      <c r="D290" s="27" t="s">
        <v>846</v>
      </c>
      <c r="E290" s="27" t="s">
        <v>237</v>
      </c>
      <c r="F290" s="28">
        <v>22412</v>
      </c>
      <c r="G290" s="27" t="s">
        <v>236</v>
      </c>
      <c r="I290" s="27" t="s">
        <v>845</v>
      </c>
      <c r="J290" s="27" t="s">
        <v>844</v>
      </c>
      <c r="K290" s="27" t="s">
        <v>16</v>
      </c>
      <c r="L290" s="27">
        <v>11605</v>
      </c>
      <c r="M290" s="32" t="str">
        <f t="shared" si="4"/>
        <v>Hans Willems</v>
      </c>
    </row>
    <row r="291" spans="1:13" x14ac:dyDescent="0.2">
      <c r="A291" s="27">
        <v>229565</v>
      </c>
      <c r="B291" s="27" t="s">
        <v>239</v>
      </c>
      <c r="C291" s="27" t="s">
        <v>791</v>
      </c>
      <c r="D291" s="27" t="s">
        <v>843</v>
      </c>
      <c r="E291" s="27" t="s">
        <v>237</v>
      </c>
      <c r="F291" s="28">
        <v>23606</v>
      </c>
      <c r="G291" s="27" t="s">
        <v>236</v>
      </c>
      <c r="H291" s="27" t="s">
        <v>842</v>
      </c>
      <c r="J291" s="27" t="s">
        <v>841</v>
      </c>
      <c r="K291" s="27" t="s">
        <v>16</v>
      </c>
      <c r="L291" s="27">
        <v>11605</v>
      </c>
      <c r="M291" s="32" t="str">
        <f t="shared" si="4"/>
        <v>Nico van denHeuvel</v>
      </c>
    </row>
    <row r="292" spans="1:13" x14ac:dyDescent="0.2">
      <c r="A292" s="27">
        <v>210455</v>
      </c>
      <c r="B292" s="27" t="s">
        <v>340</v>
      </c>
      <c r="D292" s="27" t="s">
        <v>756</v>
      </c>
      <c r="E292" s="27" t="s">
        <v>237</v>
      </c>
      <c r="F292" s="28">
        <v>19994</v>
      </c>
      <c r="G292" s="27" t="s">
        <v>236</v>
      </c>
      <c r="H292" s="27" t="s">
        <v>840</v>
      </c>
      <c r="I292" s="27" t="s">
        <v>840</v>
      </c>
      <c r="J292" s="27" t="s">
        <v>839</v>
      </c>
      <c r="K292" s="27" t="s">
        <v>16</v>
      </c>
      <c r="L292" s="27">
        <v>11605</v>
      </c>
      <c r="M292" s="32" t="str">
        <f t="shared" si="4"/>
        <v>Jan Toonen</v>
      </c>
    </row>
    <row r="293" spans="1:13" x14ac:dyDescent="0.2">
      <c r="A293" s="27">
        <v>182479</v>
      </c>
      <c r="B293" s="27" t="s">
        <v>266</v>
      </c>
      <c r="C293" s="27" t="s">
        <v>293</v>
      </c>
      <c r="D293" s="27" t="s">
        <v>838</v>
      </c>
      <c r="E293" s="27" t="s">
        <v>237</v>
      </c>
      <c r="F293" s="28">
        <v>16925</v>
      </c>
      <c r="G293" s="27" t="s">
        <v>236</v>
      </c>
      <c r="H293" s="27" t="s">
        <v>837</v>
      </c>
      <c r="J293" s="27" t="s">
        <v>836</v>
      </c>
      <c r="K293" s="27" t="s">
        <v>16</v>
      </c>
      <c r="L293" s="27">
        <v>11605</v>
      </c>
      <c r="M293" s="32" t="str">
        <f t="shared" si="4"/>
        <v>Toon vanTienen</v>
      </c>
    </row>
    <row r="294" spans="1:13" x14ac:dyDescent="0.2">
      <c r="A294" s="27">
        <v>160092</v>
      </c>
      <c r="B294" s="27" t="s">
        <v>835</v>
      </c>
      <c r="D294" s="27" t="s">
        <v>701</v>
      </c>
      <c r="E294" s="27" t="s">
        <v>237</v>
      </c>
      <c r="F294" s="28">
        <v>20483</v>
      </c>
      <c r="G294" s="27" t="s">
        <v>236</v>
      </c>
      <c r="H294" s="27" t="s">
        <v>834</v>
      </c>
      <c r="I294" s="27" t="s">
        <v>833</v>
      </c>
      <c r="J294" s="27" t="s">
        <v>832</v>
      </c>
      <c r="K294" s="27" t="s">
        <v>16</v>
      </c>
      <c r="L294" s="27">
        <v>11605</v>
      </c>
      <c r="M294" s="32" t="str">
        <f t="shared" si="4"/>
        <v>Theo Derks</v>
      </c>
    </row>
    <row r="295" spans="1:13" x14ac:dyDescent="0.2">
      <c r="A295" s="27">
        <v>151369</v>
      </c>
      <c r="B295" s="27" t="s">
        <v>340</v>
      </c>
      <c r="D295" s="27" t="s">
        <v>831</v>
      </c>
      <c r="E295" s="27" t="s">
        <v>237</v>
      </c>
      <c r="F295" s="28">
        <v>22663</v>
      </c>
      <c r="G295" s="27" t="s">
        <v>236</v>
      </c>
      <c r="H295" s="27" t="s">
        <v>830</v>
      </c>
      <c r="J295" s="27" t="s">
        <v>829</v>
      </c>
      <c r="K295" s="27" t="s">
        <v>16</v>
      </c>
      <c r="L295" s="27">
        <v>11605</v>
      </c>
      <c r="M295" s="32" t="str">
        <f t="shared" si="4"/>
        <v>Jan Braks</v>
      </c>
    </row>
    <row r="296" spans="1:13" x14ac:dyDescent="0.2">
      <c r="A296" s="27">
        <v>131689</v>
      </c>
      <c r="B296" s="27" t="s">
        <v>307</v>
      </c>
      <c r="D296" s="27" t="s">
        <v>828</v>
      </c>
      <c r="E296" s="27" t="s">
        <v>237</v>
      </c>
      <c r="F296" s="28">
        <v>18573</v>
      </c>
      <c r="G296" s="27" t="s">
        <v>236</v>
      </c>
      <c r="H296" s="27" t="s">
        <v>827</v>
      </c>
      <c r="J296" s="27" t="s">
        <v>826</v>
      </c>
      <c r="K296" s="27" t="s">
        <v>16</v>
      </c>
      <c r="L296" s="27">
        <v>11605</v>
      </c>
      <c r="M296" s="32" t="str">
        <f t="shared" si="4"/>
        <v>Peter Blom</v>
      </c>
    </row>
    <row r="297" spans="1:13" x14ac:dyDescent="0.2">
      <c r="A297" s="27">
        <v>123551</v>
      </c>
      <c r="B297" s="27" t="s">
        <v>825</v>
      </c>
      <c r="C297" s="27" t="s">
        <v>791</v>
      </c>
      <c r="D297" s="27" t="s">
        <v>824</v>
      </c>
      <c r="E297" s="27" t="s">
        <v>237</v>
      </c>
      <c r="F297" s="28">
        <v>19127</v>
      </c>
      <c r="G297" s="27" t="s">
        <v>236</v>
      </c>
      <c r="H297" s="27" t="s">
        <v>823</v>
      </c>
      <c r="I297" s="27" t="s">
        <v>822</v>
      </c>
      <c r="J297" s="27" t="s">
        <v>821</v>
      </c>
      <c r="K297" s="27" t="s">
        <v>16</v>
      </c>
      <c r="L297" s="27">
        <v>11605</v>
      </c>
      <c r="M297" s="32" t="str">
        <f t="shared" si="4"/>
        <v>Ries van denElzen</v>
      </c>
    </row>
    <row r="298" spans="1:13" x14ac:dyDescent="0.2">
      <c r="A298" s="27">
        <v>265908</v>
      </c>
      <c r="B298" s="27" t="s">
        <v>820</v>
      </c>
      <c r="C298" s="27" t="s">
        <v>791</v>
      </c>
      <c r="D298" s="27" t="s">
        <v>819</v>
      </c>
      <c r="E298" s="27" t="s">
        <v>237</v>
      </c>
      <c r="F298" s="28">
        <v>22665</v>
      </c>
      <c r="G298" s="27" t="s">
        <v>236</v>
      </c>
      <c r="H298" s="27" t="s">
        <v>818</v>
      </c>
      <c r="I298" s="27" t="s">
        <v>817</v>
      </c>
      <c r="J298" s="27" t="s">
        <v>816</v>
      </c>
      <c r="K298" s="27" t="s">
        <v>17</v>
      </c>
      <c r="L298" s="27">
        <v>11608</v>
      </c>
      <c r="M298" s="32" t="str">
        <f t="shared" si="4"/>
        <v>Eduard van denBoogaard</v>
      </c>
    </row>
    <row r="299" spans="1:13" x14ac:dyDescent="0.2">
      <c r="A299" s="27">
        <v>248046</v>
      </c>
      <c r="B299" s="27" t="s">
        <v>262</v>
      </c>
      <c r="D299" s="27" t="s">
        <v>306</v>
      </c>
      <c r="E299" s="27" t="s">
        <v>237</v>
      </c>
      <c r="F299" s="28">
        <v>18281</v>
      </c>
      <c r="G299" s="27" t="s">
        <v>236</v>
      </c>
      <c r="H299" s="27" t="s">
        <v>815</v>
      </c>
      <c r="J299" s="27" t="s">
        <v>814</v>
      </c>
      <c r="K299" s="27" t="s">
        <v>17</v>
      </c>
      <c r="L299" s="27">
        <v>11608</v>
      </c>
      <c r="M299" s="32" t="str">
        <f t="shared" si="4"/>
        <v>Gerard Hendriks</v>
      </c>
    </row>
    <row r="300" spans="1:13" x14ac:dyDescent="0.2">
      <c r="A300" s="27">
        <v>246503</v>
      </c>
      <c r="B300" s="27" t="s">
        <v>465</v>
      </c>
      <c r="D300" s="27" t="s">
        <v>413</v>
      </c>
      <c r="E300" s="27" t="s">
        <v>237</v>
      </c>
      <c r="F300" s="28">
        <v>23119</v>
      </c>
      <c r="G300" s="27" t="s">
        <v>236</v>
      </c>
      <c r="H300" s="27" t="s">
        <v>813</v>
      </c>
      <c r="J300" s="27" t="s">
        <v>812</v>
      </c>
      <c r="K300" s="27" t="s">
        <v>17</v>
      </c>
      <c r="L300" s="27">
        <v>11608</v>
      </c>
      <c r="M300" s="32" t="str">
        <f t="shared" si="4"/>
        <v>Johan Lamers</v>
      </c>
    </row>
    <row r="301" spans="1:13" x14ac:dyDescent="0.2">
      <c r="A301" s="27">
        <v>239876</v>
      </c>
      <c r="B301" s="27" t="s">
        <v>811</v>
      </c>
      <c r="D301" s="27" t="s">
        <v>810</v>
      </c>
      <c r="E301" s="27" t="s">
        <v>237</v>
      </c>
      <c r="F301" s="28">
        <v>19138</v>
      </c>
      <c r="G301" s="27" t="s">
        <v>236</v>
      </c>
      <c r="H301" s="27" t="s">
        <v>809</v>
      </c>
      <c r="J301" s="27" t="s">
        <v>808</v>
      </c>
      <c r="K301" s="27" t="s">
        <v>17</v>
      </c>
      <c r="L301" s="27">
        <v>11608</v>
      </c>
      <c r="M301" s="32" t="str">
        <f t="shared" si="4"/>
        <v>Gerrie Tunnessen</v>
      </c>
    </row>
    <row r="302" spans="1:13" x14ac:dyDescent="0.2">
      <c r="A302" s="27">
        <v>229694</v>
      </c>
      <c r="B302" s="27" t="s">
        <v>807</v>
      </c>
      <c r="D302" s="27" t="s">
        <v>458</v>
      </c>
      <c r="E302" s="27" t="s">
        <v>237</v>
      </c>
      <c r="F302" s="28">
        <v>26511</v>
      </c>
      <c r="G302" s="27" t="s">
        <v>236</v>
      </c>
      <c r="H302" s="27" t="s">
        <v>806</v>
      </c>
      <c r="J302" s="27" t="s">
        <v>805</v>
      </c>
      <c r="K302" s="27" t="s">
        <v>17</v>
      </c>
      <c r="L302" s="27">
        <v>11608</v>
      </c>
      <c r="M302" s="32" t="str">
        <f t="shared" si="4"/>
        <v>William Bongers</v>
      </c>
    </row>
    <row r="303" spans="1:13" x14ac:dyDescent="0.2">
      <c r="A303" s="27">
        <v>223709</v>
      </c>
      <c r="B303" s="27" t="s">
        <v>276</v>
      </c>
      <c r="D303" s="27" t="s">
        <v>804</v>
      </c>
      <c r="E303" s="27" t="s">
        <v>237</v>
      </c>
      <c r="F303" s="28">
        <v>20643</v>
      </c>
      <c r="G303" s="27" t="s">
        <v>236</v>
      </c>
      <c r="H303" s="27" t="s">
        <v>803</v>
      </c>
      <c r="J303" s="27" t="s">
        <v>802</v>
      </c>
      <c r="K303" s="27" t="s">
        <v>17</v>
      </c>
      <c r="L303" s="27">
        <v>11608</v>
      </c>
      <c r="M303" s="32" t="str">
        <f t="shared" si="4"/>
        <v>Frans Knuiman</v>
      </c>
    </row>
    <row r="304" spans="1:13" x14ac:dyDescent="0.2">
      <c r="A304" s="27">
        <v>217616</v>
      </c>
      <c r="B304" s="27" t="s">
        <v>716</v>
      </c>
      <c r="C304" s="27" t="s">
        <v>293</v>
      </c>
      <c r="D304" s="27" t="s">
        <v>801</v>
      </c>
      <c r="E304" s="27" t="s">
        <v>237</v>
      </c>
      <c r="F304" s="28">
        <v>15597</v>
      </c>
      <c r="G304" s="27" t="s">
        <v>236</v>
      </c>
      <c r="H304" s="27" t="s">
        <v>800</v>
      </c>
      <c r="K304" s="27" t="s">
        <v>17</v>
      </c>
      <c r="L304" s="27">
        <v>11608</v>
      </c>
      <c r="M304" s="32" t="str">
        <f t="shared" si="4"/>
        <v>Tonnie vanHelvoort</v>
      </c>
    </row>
    <row r="305" spans="1:13" x14ac:dyDescent="0.2">
      <c r="A305" s="27">
        <v>214174</v>
      </c>
      <c r="B305" s="27" t="s">
        <v>799</v>
      </c>
      <c r="D305" s="27" t="s">
        <v>798</v>
      </c>
      <c r="E305" s="27" t="s">
        <v>237</v>
      </c>
      <c r="F305" s="28">
        <v>29140</v>
      </c>
      <c r="G305" s="27" t="s">
        <v>236</v>
      </c>
      <c r="H305" s="27" t="s">
        <v>797</v>
      </c>
      <c r="J305" s="27" t="s">
        <v>796</v>
      </c>
      <c r="K305" s="27" t="s">
        <v>17</v>
      </c>
      <c r="L305" s="27">
        <v>11608</v>
      </c>
      <c r="M305" s="32" t="str">
        <f t="shared" si="4"/>
        <v>Maurice Nillessen</v>
      </c>
    </row>
    <row r="306" spans="1:13" x14ac:dyDescent="0.2">
      <c r="A306" s="27">
        <v>212904</v>
      </c>
      <c r="B306" s="27" t="s">
        <v>795</v>
      </c>
      <c r="D306" s="27" t="s">
        <v>794</v>
      </c>
      <c r="E306" s="27" t="s">
        <v>237</v>
      </c>
      <c r="F306" s="28">
        <v>21440</v>
      </c>
      <c r="G306" s="27" t="s">
        <v>236</v>
      </c>
      <c r="H306" s="27" t="s">
        <v>793</v>
      </c>
      <c r="J306" s="27" t="s">
        <v>792</v>
      </c>
      <c r="K306" s="27" t="s">
        <v>17</v>
      </c>
      <c r="L306" s="27">
        <v>11608</v>
      </c>
      <c r="M306" s="32" t="str">
        <f t="shared" si="4"/>
        <v>Rene Keijsers</v>
      </c>
    </row>
    <row r="307" spans="1:13" x14ac:dyDescent="0.2">
      <c r="A307" s="27">
        <v>209507</v>
      </c>
      <c r="B307" s="27" t="s">
        <v>340</v>
      </c>
      <c r="C307" s="27" t="s">
        <v>791</v>
      </c>
      <c r="D307" s="27" t="s">
        <v>790</v>
      </c>
      <c r="E307" s="27" t="s">
        <v>237</v>
      </c>
      <c r="F307" s="28">
        <v>17094</v>
      </c>
      <c r="G307" s="27" t="s">
        <v>236</v>
      </c>
      <c r="H307" s="27" t="s">
        <v>789</v>
      </c>
      <c r="J307" s="27" t="s">
        <v>788</v>
      </c>
      <c r="K307" s="27" t="s">
        <v>17</v>
      </c>
      <c r="L307" s="27">
        <v>11608</v>
      </c>
      <c r="M307" s="32" t="str">
        <f t="shared" si="4"/>
        <v>Jan van denHoogen</v>
      </c>
    </row>
    <row r="308" spans="1:13" x14ac:dyDescent="0.2">
      <c r="A308" s="27">
        <v>207179</v>
      </c>
      <c r="B308" s="27" t="s">
        <v>658</v>
      </c>
      <c r="D308" s="27" t="s">
        <v>760</v>
      </c>
      <c r="E308" s="27" t="s">
        <v>237</v>
      </c>
      <c r="F308" s="28">
        <v>20556</v>
      </c>
      <c r="G308" s="27" t="s">
        <v>236</v>
      </c>
      <c r="H308" s="27" t="s">
        <v>787</v>
      </c>
      <c r="J308" s="27" t="s">
        <v>786</v>
      </c>
      <c r="K308" s="27" t="s">
        <v>17</v>
      </c>
      <c r="L308" s="27">
        <v>11608</v>
      </c>
      <c r="M308" s="32" t="str">
        <f t="shared" si="4"/>
        <v>Tonny Peeters</v>
      </c>
    </row>
    <row r="309" spans="1:13" x14ac:dyDescent="0.2">
      <c r="A309" s="27">
        <v>206114</v>
      </c>
      <c r="B309" s="27" t="s">
        <v>785</v>
      </c>
      <c r="D309" s="27" t="s">
        <v>550</v>
      </c>
      <c r="E309" s="27" t="s">
        <v>270</v>
      </c>
      <c r="F309" s="28">
        <v>20693</v>
      </c>
      <c r="G309" s="27" t="s">
        <v>236</v>
      </c>
      <c r="H309" s="27" t="s">
        <v>549</v>
      </c>
      <c r="I309" s="27" t="s">
        <v>784</v>
      </c>
      <c r="J309" s="27" t="s">
        <v>548</v>
      </c>
      <c r="K309" s="27" t="s">
        <v>17</v>
      </c>
      <c r="L309" s="27">
        <v>11608</v>
      </c>
      <c r="M309" s="32" t="str">
        <f t="shared" si="4"/>
        <v>Riekie Libregts</v>
      </c>
    </row>
    <row r="310" spans="1:13" x14ac:dyDescent="0.2">
      <c r="A310" s="27">
        <v>203178</v>
      </c>
      <c r="B310" s="27" t="s">
        <v>320</v>
      </c>
      <c r="D310" s="27" t="s">
        <v>550</v>
      </c>
      <c r="E310" s="27" t="s">
        <v>237</v>
      </c>
      <c r="F310" s="28">
        <v>19098</v>
      </c>
      <c r="G310" s="27" t="s">
        <v>236</v>
      </c>
      <c r="H310" s="27" t="s">
        <v>549</v>
      </c>
      <c r="J310" s="27" t="s">
        <v>548</v>
      </c>
      <c r="K310" s="27" t="s">
        <v>17</v>
      </c>
      <c r="L310" s="27">
        <v>11608</v>
      </c>
      <c r="M310" s="32" t="str">
        <f t="shared" si="4"/>
        <v>Wim Libregts</v>
      </c>
    </row>
    <row r="311" spans="1:13" x14ac:dyDescent="0.2">
      <c r="A311" s="27">
        <v>202707</v>
      </c>
      <c r="B311" s="27" t="s">
        <v>372</v>
      </c>
      <c r="D311" s="27" t="s">
        <v>783</v>
      </c>
      <c r="E311" s="27" t="s">
        <v>237</v>
      </c>
      <c r="F311" s="28">
        <v>19978</v>
      </c>
      <c r="G311" s="27" t="s">
        <v>236</v>
      </c>
      <c r="H311" s="27" t="s">
        <v>782</v>
      </c>
      <c r="J311" s="27" t="s">
        <v>781</v>
      </c>
      <c r="K311" s="27" t="s">
        <v>17</v>
      </c>
      <c r="L311" s="27">
        <v>11608</v>
      </c>
      <c r="M311" s="32" t="str">
        <f t="shared" si="4"/>
        <v>Jos Thissen</v>
      </c>
    </row>
    <row r="312" spans="1:13" x14ac:dyDescent="0.2">
      <c r="A312" s="27">
        <v>172302</v>
      </c>
      <c r="B312" s="27" t="s">
        <v>530</v>
      </c>
      <c r="C312" s="27" t="s">
        <v>293</v>
      </c>
      <c r="D312" s="27" t="s">
        <v>780</v>
      </c>
      <c r="E312" s="27" t="s">
        <v>237</v>
      </c>
      <c r="F312" s="28">
        <v>23532</v>
      </c>
      <c r="G312" s="27" t="s">
        <v>236</v>
      </c>
      <c r="H312" s="27" t="s">
        <v>779</v>
      </c>
      <c r="I312" s="27" t="s">
        <v>778</v>
      </c>
      <c r="J312" s="27" t="s">
        <v>777</v>
      </c>
      <c r="K312" s="27" t="s">
        <v>17</v>
      </c>
      <c r="L312" s="27">
        <v>11608</v>
      </c>
      <c r="M312" s="32" t="str">
        <f t="shared" si="4"/>
        <v>Twan vanBalkum</v>
      </c>
    </row>
    <row r="313" spans="1:13" x14ac:dyDescent="0.2">
      <c r="A313" s="27">
        <v>160004</v>
      </c>
      <c r="B313" s="27" t="s">
        <v>776</v>
      </c>
      <c r="D313" s="27" t="s">
        <v>322</v>
      </c>
      <c r="E313" s="27" t="s">
        <v>237</v>
      </c>
      <c r="F313" s="28">
        <v>18857</v>
      </c>
      <c r="G313" s="27" t="s">
        <v>236</v>
      </c>
      <c r="H313" s="27" t="s">
        <v>775</v>
      </c>
      <c r="I313" s="27" t="s">
        <v>774</v>
      </c>
      <c r="J313" s="27" t="s">
        <v>773</v>
      </c>
      <c r="K313" s="27" t="s">
        <v>17</v>
      </c>
      <c r="L313" s="27">
        <v>11608</v>
      </c>
      <c r="M313" s="32" t="str">
        <f t="shared" si="4"/>
        <v>Sjef Jansen</v>
      </c>
    </row>
    <row r="314" spans="1:13" x14ac:dyDescent="0.2">
      <c r="A314" s="27">
        <v>153210</v>
      </c>
      <c r="B314" s="27" t="s">
        <v>772</v>
      </c>
      <c r="D314" s="27" t="s">
        <v>771</v>
      </c>
      <c r="E314" s="27" t="s">
        <v>237</v>
      </c>
      <c r="F314" s="28">
        <v>18938</v>
      </c>
      <c r="G314" s="27" t="s">
        <v>236</v>
      </c>
      <c r="H314" s="27" t="s">
        <v>770</v>
      </c>
      <c r="I314" s="27" t="s">
        <v>769</v>
      </c>
      <c r="J314" s="27" t="s">
        <v>768</v>
      </c>
      <c r="K314" s="27" t="s">
        <v>17</v>
      </c>
      <c r="L314" s="27">
        <v>11608</v>
      </c>
      <c r="M314" s="32" t="str">
        <f t="shared" si="4"/>
        <v>Grad Kusters</v>
      </c>
    </row>
    <row r="315" spans="1:13" x14ac:dyDescent="0.2">
      <c r="A315" s="27">
        <v>135038</v>
      </c>
      <c r="B315" s="27" t="s">
        <v>608</v>
      </c>
      <c r="D315" s="27" t="s">
        <v>701</v>
      </c>
      <c r="E315" s="27" t="s">
        <v>237</v>
      </c>
      <c r="F315" s="28">
        <v>21449</v>
      </c>
      <c r="G315" s="27" t="s">
        <v>236</v>
      </c>
      <c r="H315" s="27" t="s">
        <v>767</v>
      </c>
      <c r="J315" s="27" t="s">
        <v>766</v>
      </c>
      <c r="K315" s="27" t="s">
        <v>17</v>
      </c>
      <c r="L315" s="27">
        <v>11608</v>
      </c>
      <c r="M315" s="32" t="str">
        <f t="shared" si="4"/>
        <v>Geert Derks</v>
      </c>
    </row>
    <row r="316" spans="1:13" x14ac:dyDescent="0.2">
      <c r="A316" s="27">
        <v>134815</v>
      </c>
      <c r="B316" s="27" t="s">
        <v>765</v>
      </c>
      <c r="C316" s="27" t="s">
        <v>293</v>
      </c>
      <c r="D316" s="27" t="s">
        <v>764</v>
      </c>
      <c r="E316" s="27" t="s">
        <v>237</v>
      </c>
      <c r="F316" s="28">
        <v>21890</v>
      </c>
      <c r="G316" s="27" t="s">
        <v>236</v>
      </c>
      <c r="H316" s="27" t="s">
        <v>763</v>
      </c>
      <c r="I316" s="27" t="s">
        <v>762</v>
      </c>
      <c r="J316" s="27" t="s">
        <v>761</v>
      </c>
      <c r="K316" s="27" t="s">
        <v>17</v>
      </c>
      <c r="L316" s="27">
        <v>11608</v>
      </c>
      <c r="M316" s="32" t="str">
        <f t="shared" si="4"/>
        <v>Bernie vanHooij</v>
      </c>
    </row>
    <row r="317" spans="1:13" x14ac:dyDescent="0.2">
      <c r="A317" s="27">
        <v>131064</v>
      </c>
      <c r="B317" s="27" t="s">
        <v>307</v>
      </c>
      <c r="D317" s="27" t="s">
        <v>760</v>
      </c>
      <c r="E317" s="27" t="s">
        <v>237</v>
      </c>
      <c r="F317" s="28">
        <v>19531</v>
      </c>
      <c r="G317" s="27" t="s">
        <v>236</v>
      </c>
      <c r="H317" s="27" t="s">
        <v>759</v>
      </c>
      <c r="I317" s="27" t="s">
        <v>758</v>
      </c>
      <c r="J317" s="27" t="s">
        <v>757</v>
      </c>
      <c r="K317" s="27" t="s">
        <v>17</v>
      </c>
      <c r="L317" s="27">
        <v>11608</v>
      </c>
      <c r="M317" s="32" t="str">
        <f t="shared" si="4"/>
        <v>Peter Peeters</v>
      </c>
    </row>
    <row r="318" spans="1:13" x14ac:dyDescent="0.2">
      <c r="A318" s="27">
        <v>131030</v>
      </c>
      <c r="B318" s="27" t="s">
        <v>323</v>
      </c>
      <c r="D318" s="27" t="s">
        <v>756</v>
      </c>
      <c r="E318" s="27" t="s">
        <v>237</v>
      </c>
      <c r="F318" s="28">
        <v>18871</v>
      </c>
      <c r="G318" s="27" t="s">
        <v>236</v>
      </c>
      <c r="H318" s="27" t="s">
        <v>755</v>
      </c>
      <c r="I318" s="27" t="s">
        <v>754</v>
      </c>
      <c r="J318" s="27" t="s">
        <v>753</v>
      </c>
      <c r="K318" s="27" t="s">
        <v>17</v>
      </c>
      <c r="L318" s="27">
        <v>11608</v>
      </c>
      <c r="M318" s="32" t="str">
        <f t="shared" si="4"/>
        <v>Hans Toonen</v>
      </c>
    </row>
    <row r="319" spans="1:13" x14ac:dyDescent="0.2">
      <c r="A319" s="27">
        <v>130963</v>
      </c>
      <c r="B319" s="27" t="s">
        <v>752</v>
      </c>
      <c r="C319" s="27" t="s">
        <v>293</v>
      </c>
      <c r="D319" s="27" t="s">
        <v>751</v>
      </c>
      <c r="E319" s="27" t="s">
        <v>237</v>
      </c>
      <c r="F319" s="28">
        <v>17999</v>
      </c>
      <c r="G319" s="27" t="s">
        <v>236</v>
      </c>
      <c r="H319" s="27" t="s">
        <v>750</v>
      </c>
      <c r="J319" s="27" t="s">
        <v>749</v>
      </c>
      <c r="K319" s="27" t="s">
        <v>17</v>
      </c>
      <c r="L319" s="27">
        <v>11608</v>
      </c>
      <c r="M319" s="32" t="str">
        <f t="shared" si="4"/>
        <v>Tiny vanDuijnhoven</v>
      </c>
    </row>
    <row r="320" spans="1:13" x14ac:dyDescent="0.2">
      <c r="A320" s="27">
        <v>121531</v>
      </c>
      <c r="B320" s="27" t="s">
        <v>576</v>
      </c>
      <c r="D320" s="27" t="s">
        <v>748</v>
      </c>
      <c r="E320" s="27" t="s">
        <v>237</v>
      </c>
      <c r="F320" s="28">
        <v>15957</v>
      </c>
      <c r="G320" s="27" t="s">
        <v>236</v>
      </c>
      <c r="H320" s="27" t="s">
        <v>747</v>
      </c>
      <c r="J320" s="27" t="s">
        <v>746</v>
      </c>
      <c r="K320" s="27" t="s">
        <v>17</v>
      </c>
      <c r="L320" s="27">
        <v>11608</v>
      </c>
      <c r="M320" s="32" t="str">
        <f t="shared" si="4"/>
        <v>Michel Verdugo</v>
      </c>
    </row>
    <row r="321" spans="1:13" x14ac:dyDescent="0.2">
      <c r="A321" s="27">
        <v>107919</v>
      </c>
      <c r="B321" s="27" t="s">
        <v>434</v>
      </c>
      <c r="C321" s="27" t="s">
        <v>256</v>
      </c>
      <c r="D321" s="27" t="s">
        <v>745</v>
      </c>
      <c r="E321" s="27" t="s">
        <v>237</v>
      </c>
      <c r="F321" s="28">
        <v>14948</v>
      </c>
      <c r="G321" s="27" t="s">
        <v>236</v>
      </c>
      <c r="H321" s="27" t="s">
        <v>744</v>
      </c>
      <c r="J321" s="27" t="s">
        <v>743</v>
      </c>
      <c r="K321" s="27" t="s">
        <v>17</v>
      </c>
      <c r="L321" s="27">
        <v>11608</v>
      </c>
      <c r="M321" s="32" t="str">
        <f t="shared" si="4"/>
        <v>Ben deBest</v>
      </c>
    </row>
    <row r="322" spans="1:13" x14ac:dyDescent="0.2">
      <c r="A322" s="27">
        <v>107644</v>
      </c>
      <c r="B322" s="27" t="s">
        <v>742</v>
      </c>
      <c r="C322" s="27" t="s">
        <v>441</v>
      </c>
      <c r="D322" s="27" t="s">
        <v>741</v>
      </c>
      <c r="E322" s="27" t="s">
        <v>237</v>
      </c>
      <c r="F322" s="28">
        <v>24432</v>
      </c>
      <c r="G322" s="27" t="s">
        <v>236</v>
      </c>
      <c r="H322" s="27" t="s">
        <v>740</v>
      </c>
      <c r="I322" s="27" t="s">
        <v>739</v>
      </c>
      <c r="J322" s="27" t="s">
        <v>738</v>
      </c>
      <c r="K322" s="27" t="s">
        <v>17</v>
      </c>
      <c r="L322" s="27">
        <v>11608</v>
      </c>
      <c r="M322" s="32" t="str">
        <f t="shared" si="4"/>
        <v>Jaco van derVen</v>
      </c>
    </row>
    <row r="323" spans="1:13" x14ac:dyDescent="0.2">
      <c r="A323" s="27">
        <v>100953</v>
      </c>
      <c r="B323" s="27" t="s">
        <v>737</v>
      </c>
      <c r="D323" s="27" t="s">
        <v>736</v>
      </c>
      <c r="E323" s="27" t="s">
        <v>237</v>
      </c>
      <c r="F323" s="28">
        <v>25166</v>
      </c>
      <c r="G323" s="27" t="s">
        <v>236</v>
      </c>
      <c r="H323" s="27" t="s">
        <v>735</v>
      </c>
      <c r="J323" s="27" t="s">
        <v>734</v>
      </c>
      <c r="K323" s="27" t="s">
        <v>17</v>
      </c>
      <c r="L323" s="27">
        <v>11608</v>
      </c>
      <c r="M323" s="32" t="str">
        <f t="shared" si="4"/>
        <v>Hendrie Kleinlugtenbeld</v>
      </c>
    </row>
    <row r="324" spans="1:13" x14ac:dyDescent="0.2">
      <c r="A324" s="27">
        <v>170708</v>
      </c>
      <c r="B324" s="27" t="s">
        <v>419</v>
      </c>
      <c r="D324" s="27" t="s">
        <v>265</v>
      </c>
      <c r="E324" s="27" t="s">
        <v>237</v>
      </c>
      <c r="F324" s="28">
        <v>25904</v>
      </c>
      <c r="G324" s="27" t="s">
        <v>236</v>
      </c>
      <c r="H324" s="27" t="s">
        <v>733</v>
      </c>
      <c r="J324" s="27" t="s">
        <v>732</v>
      </c>
      <c r="K324" s="27" t="s">
        <v>18</v>
      </c>
      <c r="L324" s="27">
        <v>12556</v>
      </c>
      <c r="M324" s="32" t="str">
        <f t="shared" ref="M324:M387" si="5">IF(A324&lt;&gt;"",B324&amp;" "&amp;IF(C324&lt;&gt;"",C324,"")&amp;D324,"")</f>
        <v>Marco Kersten</v>
      </c>
    </row>
    <row r="325" spans="1:13" x14ac:dyDescent="0.2">
      <c r="A325" s="27">
        <v>165869</v>
      </c>
      <c r="B325" s="27" t="s">
        <v>731</v>
      </c>
      <c r="D325" s="27" t="s">
        <v>593</v>
      </c>
      <c r="E325" s="27" t="s">
        <v>237</v>
      </c>
      <c r="F325" s="28">
        <v>26294</v>
      </c>
      <c r="G325" s="27" t="s">
        <v>236</v>
      </c>
      <c r="H325" s="27" t="s">
        <v>730</v>
      </c>
      <c r="J325" s="27" t="s">
        <v>729</v>
      </c>
      <c r="K325" s="27" t="s">
        <v>18</v>
      </c>
      <c r="L325" s="27">
        <v>12556</v>
      </c>
      <c r="M325" s="32" t="str">
        <f t="shared" si="5"/>
        <v>Gerold Peters</v>
      </c>
    </row>
    <row r="326" spans="1:13" x14ac:dyDescent="0.2">
      <c r="A326" s="27">
        <v>152417</v>
      </c>
      <c r="B326" s="27" t="s">
        <v>728</v>
      </c>
      <c r="D326" s="27" t="s">
        <v>727</v>
      </c>
      <c r="E326" s="27" t="s">
        <v>237</v>
      </c>
      <c r="F326" s="28">
        <v>20469</v>
      </c>
      <c r="G326" s="27" t="s">
        <v>236</v>
      </c>
      <c r="H326" s="27" t="s">
        <v>726</v>
      </c>
      <c r="J326" s="27" t="s">
        <v>725</v>
      </c>
      <c r="K326" s="27" t="s">
        <v>18</v>
      </c>
      <c r="L326" s="27">
        <v>12556</v>
      </c>
      <c r="M326" s="32" t="str">
        <f t="shared" si="5"/>
        <v>Raymond Benders</v>
      </c>
    </row>
    <row r="327" spans="1:13" x14ac:dyDescent="0.2">
      <c r="A327" s="27">
        <v>151645</v>
      </c>
      <c r="B327" s="27" t="s">
        <v>340</v>
      </c>
      <c r="D327" s="27" t="s">
        <v>275</v>
      </c>
      <c r="E327" s="27" t="s">
        <v>237</v>
      </c>
      <c r="F327" s="28">
        <v>22295</v>
      </c>
      <c r="G327" s="27" t="s">
        <v>236</v>
      </c>
      <c r="H327" s="27" t="s">
        <v>724</v>
      </c>
      <c r="K327" s="27" t="s">
        <v>18</v>
      </c>
      <c r="L327" s="27">
        <v>12556</v>
      </c>
      <c r="M327" s="32" t="str">
        <f t="shared" si="5"/>
        <v>Jan Thijssen</v>
      </c>
    </row>
    <row r="328" spans="1:13" x14ac:dyDescent="0.2">
      <c r="A328" s="27">
        <v>133391</v>
      </c>
      <c r="B328" s="27" t="s">
        <v>662</v>
      </c>
      <c r="D328" s="27" t="s">
        <v>723</v>
      </c>
      <c r="E328" s="27" t="s">
        <v>237</v>
      </c>
      <c r="F328" s="28">
        <v>26953</v>
      </c>
      <c r="G328" s="27" t="s">
        <v>236</v>
      </c>
      <c r="H328" s="27" t="s">
        <v>722</v>
      </c>
      <c r="I328" s="27" t="s">
        <v>721</v>
      </c>
      <c r="J328" s="27" t="s">
        <v>720</v>
      </c>
      <c r="K328" s="27" t="s">
        <v>18</v>
      </c>
      <c r="L328" s="27">
        <v>12556</v>
      </c>
      <c r="M328" s="32" t="str">
        <f t="shared" si="5"/>
        <v>Anton Konings</v>
      </c>
    </row>
    <row r="329" spans="1:13" x14ac:dyDescent="0.2">
      <c r="A329" s="27">
        <v>104891</v>
      </c>
      <c r="B329" s="27" t="s">
        <v>688</v>
      </c>
      <c r="D329" s="27" t="s">
        <v>593</v>
      </c>
      <c r="E329" s="27" t="s">
        <v>237</v>
      </c>
      <c r="F329" s="28">
        <v>25441</v>
      </c>
      <c r="G329" s="27" t="s">
        <v>236</v>
      </c>
      <c r="H329" s="27" t="s">
        <v>719</v>
      </c>
      <c r="I329" s="27" t="s">
        <v>718</v>
      </c>
      <c r="J329" s="27" t="s">
        <v>717</v>
      </c>
      <c r="K329" s="27" t="s">
        <v>18</v>
      </c>
      <c r="L329" s="27">
        <v>12556</v>
      </c>
      <c r="M329" s="32" t="str">
        <f t="shared" si="5"/>
        <v>René Peters</v>
      </c>
    </row>
    <row r="330" spans="1:13" x14ac:dyDescent="0.2">
      <c r="A330" s="27">
        <v>106340</v>
      </c>
      <c r="B330" s="27" t="s">
        <v>716</v>
      </c>
      <c r="D330" s="27" t="s">
        <v>715</v>
      </c>
      <c r="E330" s="27" t="s">
        <v>237</v>
      </c>
      <c r="F330" s="28">
        <v>22054</v>
      </c>
      <c r="G330" s="27" t="s">
        <v>236</v>
      </c>
      <c r="H330" s="27" t="s">
        <v>714</v>
      </c>
      <c r="J330" s="27" t="s">
        <v>713</v>
      </c>
      <c r="K330" s="27" t="s">
        <v>19</v>
      </c>
      <c r="L330" s="27">
        <v>12605</v>
      </c>
      <c r="M330" s="32" t="str">
        <f t="shared" si="5"/>
        <v>Tonnie Verploegen</v>
      </c>
    </row>
    <row r="331" spans="1:13" x14ac:dyDescent="0.2">
      <c r="A331" s="27">
        <v>106330</v>
      </c>
      <c r="B331" s="27" t="s">
        <v>712</v>
      </c>
      <c r="D331" s="27" t="s">
        <v>711</v>
      </c>
      <c r="E331" s="27" t="s">
        <v>237</v>
      </c>
      <c r="F331" s="28">
        <v>16177</v>
      </c>
      <c r="G331" s="27" t="s">
        <v>236</v>
      </c>
      <c r="H331" s="27" t="s">
        <v>269</v>
      </c>
      <c r="I331" s="27" t="s">
        <v>710</v>
      </c>
      <c r="J331" s="27" t="s">
        <v>709</v>
      </c>
      <c r="K331" s="27" t="s">
        <v>19</v>
      </c>
      <c r="L331" s="27">
        <v>12605</v>
      </c>
      <c r="M331" s="32" t="str">
        <f t="shared" si="5"/>
        <v>Rini Megens</v>
      </c>
    </row>
    <row r="332" spans="1:13" x14ac:dyDescent="0.2">
      <c r="A332" s="27">
        <v>277603</v>
      </c>
      <c r="B332" s="27" t="s">
        <v>320</v>
      </c>
      <c r="C332" s="27" t="s">
        <v>441</v>
      </c>
      <c r="D332" s="27" t="s">
        <v>708</v>
      </c>
      <c r="E332" s="27" t="s">
        <v>237</v>
      </c>
      <c r="F332" s="28">
        <v>25526</v>
      </c>
      <c r="G332" s="27" t="s">
        <v>236</v>
      </c>
      <c r="H332" s="27" t="s">
        <v>707</v>
      </c>
      <c r="J332" s="27" t="s">
        <v>706</v>
      </c>
      <c r="K332" s="27" t="s">
        <v>20</v>
      </c>
      <c r="L332" s="27">
        <v>13462</v>
      </c>
      <c r="M332" s="32" t="str">
        <f t="shared" si="5"/>
        <v>Wim van derZand</v>
      </c>
    </row>
    <row r="333" spans="1:13" x14ac:dyDescent="0.2">
      <c r="A333" s="27">
        <v>264041</v>
      </c>
      <c r="B333" s="27" t="s">
        <v>705</v>
      </c>
      <c r="C333" s="27" t="s">
        <v>251</v>
      </c>
      <c r="D333" s="27" t="s">
        <v>704</v>
      </c>
      <c r="E333" s="27" t="s">
        <v>237</v>
      </c>
      <c r="F333" s="28">
        <v>29201</v>
      </c>
      <c r="G333" s="27" t="s">
        <v>236</v>
      </c>
      <c r="H333" s="27" t="s">
        <v>703</v>
      </c>
      <c r="J333" s="27" t="s">
        <v>702</v>
      </c>
      <c r="K333" s="27" t="s">
        <v>20</v>
      </c>
      <c r="L333" s="27">
        <v>13462</v>
      </c>
      <c r="M333" s="32" t="str">
        <f t="shared" si="5"/>
        <v>Mark van dePol</v>
      </c>
    </row>
    <row r="334" spans="1:13" x14ac:dyDescent="0.2">
      <c r="A334" s="27">
        <v>219938</v>
      </c>
      <c r="B334" s="27" t="s">
        <v>645</v>
      </c>
      <c r="D334" s="27" t="s">
        <v>701</v>
      </c>
      <c r="E334" s="27" t="s">
        <v>237</v>
      </c>
      <c r="F334" s="28">
        <v>14914</v>
      </c>
      <c r="G334" s="27" t="s">
        <v>236</v>
      </c>
      <c r="H334" s="27" t="s">
        <v>700</v>
      </c>
      <c r="I334" s="27">
        <v>246770242</v>
      </c>
      <c r="K334" s="27" t="s">
        <v>20</v>
      </c>
      <c r="L334" s="27">
        <v>13462</v>
      </c>
      <c r="M334" s="32" t="str">
        <f t="shared" si="5"/>
        <v>Joop Derks</v>
      </c>
    </row>
    <row r="335" spans="1:13" x14ac:dyDescent="0.2">
      <c r="A335" s="27">
        <v>210008</v>
      </c>
      <c r="B335" s="27" t="s">
        <v>502</v>
      </c>
      <c r="C335" s="27" t="s">
        <v>293</v>
      </c>
      <c r="D335" s="27" t="s">
        <v>699</v>
      </c>
      <c r="E335" s="27" t="s">
        <v>237</v>
      </c>
      <c r="F335" s="28">
        <v>25133</v>
      </c>
      <c r="G335" s="27" t="s">
        <v>236</v>
      </c>
      <c r="H335" s="27" t="s">
        <v>698</v>
      </c>
      <c r="I335" s="27" t="s">
        <v>697</v>
      </c>
      <c r="J335" s="27" t="s">
        <v>696</v>
      </c>
      <c r="K335" s="27" t="s">
        <v>20</v>
      </c>
      <c r="L335" s="27">
        <v>13462</v>
      </c>
      <c r="M335" s="32" t="str">
        <f t="shared" si="5"/>
        <v>Gerrit vanDijk</v>
      </c>
    </row>
    <row r="336" spans="1:13" x14ac:dyDescent="0.2">
      <c r="A336" s="27">
        <v>183387</v>
      </c>
      <c r="B336" s="27" t="s">
        <v>645</v>
      </c>
      <c r="D336" s="27" t="s">
        <v>695</v>
      </c>
      <c r="E336" s="27" t="s">
        <v>237</v>
      </c>
      <c r="F336" s="28">
        <v>20404</v>
      </c>
      <c r="G336" s="27" t="s">
        <v>236</v>
      </c>
      <c r="H336" s="27" t="s">
        <v>694</v>
      </c>
      <c r="J336" s="27" t="s">
        <v>693</v>
      </c>
      <c r="K336" s="27" t="s">
        <v>20</v>
      </c>
      <c r="L336" s="27">
        <v>13462</v>
      </c>
      <c r="M336" s="32" t="str">
        <f t="shared" si="5"/>
        <v>Joop Wenting</v>
      </c>
    </row>
    <row r="337" spans="1:13" x14ac:dyDescent="0.2">
      <c r="A337" s="27">
        <v>183386</v>
      </c>
      <c r="B337" s="27" t="s">
        <v>615</v>
      </c>
      <c r="C337" s="27" t="s">
        <v>256</v>
      </c>
      <c r="D337" s="27" t="s">
        <v>692</v>
      </c>
      <c r="E337" s="27" t="s">
        <v>237</v>
      </c>
      <c r="F337" s="28">
        <v>16480</v>
      </c>
      <c r="G337" s="27" t="s">
        <v>236</v>
      </c>
      <c r="H337" s="27" t="s">
        <v>691</v>
      </c>
      <c r="I337" s="27" t="s">
        <v>690</v>
      </c>
      <c r="J337" s="27" t="s">
        <v>689</v>
      </c>
      <c r="K337" s="27" t="s">
        <v>20</v>
      </c>
      <c r="L337" s="27">
        <v>13462</v>
      </c>
      <c r="M337" s="32" t="str">
        <f t="shared" si="5"/>
        <v>Willy deReuver</v>
      </c>
    </row>
    <row r="338" spans="1:13" x14ac:dyDescent="0.2">
      <c r="A338" s="27">
        <v>177628</v>
      </c>
      <c r="B338" s="27" t="s">
        <v>688</v>
      </c>
      <c r="D338" s="27" t="s">
        <v>687</v>
      </c>
      <c r="E338" s="27" t="s">
        <v>237</v>
      </c>
      <c r="F338" s="28">
        <v>23330</v>
      </c>
      <c r="G338" s="27" t="s">
        <v>236</v>
      </c>
      <c r="H338" s="27" t="s">
        <v>686</v>
      </c>
      <c r="I338" s="27" t="s">
        <v>685</v>
      </c>
      <c r="J338" s="27" t="s">
        <v>684</v>
      </c>
      <c r="K338" s="27" t="s">
        <v>20</v>
      </c>
      <c r="L338" s="27">
        <v>13462</v>
      </c>
      <c r="M338" s="32" t="str">
        <f t="shared" si="5"/>
        <v>René Wilkens</v>
      </c>
    </row>
    <row r="339" spans="1:13" x14ac:dyDescent="0.2">
      <c r="A339" s="27">
        <v>153493</v>
      </c>
      <c r="B339" s="27" t="s">
        <v>312</v>
      </c>
      <c r="D339" s="27" t="s">
        <v>683</v>
      </c>
      <c r="E339" s="27" t="s">
        <v>237</v>
      </c>
      <c r="F339" s="28">
        <v>24873</v>
      </c>
      <c r="G339" s="27" t="s">
        <v>236</v>
      </c>
      <c r="H339" s="27" t="s">
        <v>682</v>
      </c>
      <c r="J339" s="27" t="s">
        <v>681</v>
      </c>
      <c r="K339" s="27" t="s">
        <v>20</v>
      </c>
      <c r="L339" s="27">
        <v>13462</v>
      </c>
      <c r="M339" s="32" t="str">
        <f t="shared" si="5"/>
        <v>Henk Gerrits</v>
      </c>
    </row>
    <row r="340" spans="1:13" x14ac:dyDescent="0.2">
      <c r="A340" s="27">
        <v>145897</v>
      </c>
      <c r="B340" s="27" t="s">
        <v>680</v>
      </c>
      <c r="D340" s="27" t="s">
        <v>679</v>
      </c>
      <c r="E340" s="27" t="s">
        <v>237</v>
      </c>
      <c r="F340" s="28">
        <v>21964</v>
      </c>
      <c r="G340" s="27" t="s">
        <v>236</v>
      </c>
      <c r="H340" s="27" t="s">
        <v>678</v>
      </c>
      <c r="I340" s="27" t="s">
        <v>677</v>
      </c>
      <c r="J340" s="27" t="s">
        <v>676</v>
      </c>
      <c r="K340" s="27" t="s">
        <v>20</v>
      </c>
      <c r="L340" s="27">
        <v>13462</v>
      </c>
      <c r="M340" s="32" t="str">
        <f t="shared" si="5"/>
        <v>Pedro Swartjes</v>
      </c>
    </row>
    <row r="341" spans="1:13" x14ac:dyDescent="0.2">
      <c r="A341" s="27">
        <v>263951</v>
      </c>
      <c r="B341" s="27" t="s">
        <v>675</v>
      </c>
      <c r="D341" s="27" t="s">
        <v>674</v>
      </c>
      <c r="E341" s="27" t="s">
        <v>237</v>
      </c>
      <c r="F341" s="28">
        <v>28665</v>
      </c>
      <c r="G341" s="27" t="s">
        <v>236</v>
      </c>
      <c r="H341" s="27" t="s">
        <v>673</v>
      </c>
      <c r="J341" s="27" t="s">
        <v>672</v>
      </c>
      <c r="K341" s="27" t="s">
        <v>21</v>
      </c>
      <c r="L341" s="27">
        <v>13467</v>
      </c>
      <c r="M341" s="32" t="str">
        <f t="shared" si="5"/>
        <v>Pierre Mulder</v>
      </c>
    </row>
    <row r="342" spans="1:13" x14ac:dyDescent="0.2">
      <c r="A342" s="27">
        <v>215061</v>
      </c>
      <c r="B342" s="27" t="s">
        <v>340</v>
      </c>
      <c r="C342" s="27" t="s">
        <v>251</v>
      </c>
      <c r="D342" s="27" t="s">
        <v>671</v>
      </c>
      <c r="E342" s="27" t="s">
        <v>237</v>
      </c>
      <c r="F342" s="28">
        <v>22639</v>
      </c>
      <c r="G342" s="27" t="s">
        <v>236</v>
      </c>
      <c r="H342" s="27" t="s">
        <v>670</v>
      </c>
      <c r="J342" s="27" t="s">
        <v>669</v>
      </c>
      <c r="K342" s="27" t="s">
        <v>21</v>
      </c>
      <c r="L342" s="27">
        <v>13467</v>
      </c>
      <c r="M342" s="32" t="str">
        <f t="shared" si="5"/>
        <v>Jan van deBroek</v>
      </c>
    </row>
    <row r="343" spans="1:13" x14ac:dyDescent="0.2">
      <c r="A343" s="27">
        <v>181190</v>
      </c>
      <c r="B343" s="27" t="s">
        <v>668</v>
      </c>
      <c r="C343" s="27" t="s">
        <v>293</v>
      </c>
      <c r="D343" s="27" t="s">
        <v>665</v>
      </c>
      <c r="E343" s="27" t="s">
        <v>237</v>
      </c>
      <c r="F343" s="28">
        <v>26084</v>
      </c>
      <c r="G343" s="27" t="s">
        <v>236</v>
      </c>
      <c r="H343" s="27" t="s">
        <v>667</v>
      </c>
      <c r="K343" s="27" t="s">
        <v>21</v>
      </c>
      <c r="L343" s="27">
        <v>13467</v>
      </c>
      <c r="M343" s="32" t="str">
        <f t="shared" si="5"/>
        <v>Wilfred vanTeeffelen</v>
      </c>
    </row>
    <row r="344" spans="1:13" x14ac:dyDescent="0.2">
      <c r="A344" s="27">
        <v>145473</v>
      </c>
      <c r="B344" s="27" t="s">
        <v>666</v>
      </c>
      <c r="C344" s="27" t="s">
        <v>293</v>
      </c>
      <c r="D344" s="27" t="s">
        <v>665</v>
      </c>
      <c r="E344" s="27" t="s">
        <v>237</v>
      </c>
      <c r="F344" s="28">
        <v>24524</v>
      </c>
      <c r="G344" s="27" t="s">
        <v>236</v>
      </c>
      <c r="H344" s="27" t="s">
        <v>664</v>
      </c>
      <c r="J344" s="27" t="s">
        <v>663</v>
      </c>
      <c r="K344" s="27" t="s">
        <v>21</v>
      </c>
      <c r="L344" s="27">
        <v>13467</v>
      </c>
      <c r="M344" s="32" t="str">
        <f t="shared" si="5"/>
        <v>Leander vanTeeffelen</v>
      </c>
    </row>
    <row r="345" spans="1:13" x14ac:dyDescent="0.2">
      <c r="A345" s="27">
        <v>145468</v>
      </c>
      <c r="B345" s="27" t="s">
        <v>662</v>
      </c>
      <c r="D345" s="27" t="s">
        <v>661</v>
      </c>
      <c r="E345" s="27" t="s">
        <v>237</v>
      </c>
      <c r="F345" s="28">
        <v>28706</v>
      </c>
      <c r="G345" s="27" t="s">
        <v>236</v>
      </c>
      <c r="H345" s="27" t="s">
        <v>660</v>
      </c>
      <c r="J345" s="27" t="s">
        <v>659</v>
      </c>
      <c r="K345" s="27" t="s">
        <v>21</v>
      </c>
      <c r="L345" s="27">
        <v>13467</v>
      </c>
      <c r="M345" s="32" t="str">
        <f t="shared" si="5"/>
        <v>Anton Jilesen</v>
      </c>
    </row>
    <row r="346" spans="1:13" x14ac:dyDescent="0.2">
      <c r="A346" s="27">
        <v>126061</v>
      </c>
      <c r="B346" s="27" t="s">
        <v>658</v>
      </c>
      <c r="D346" s="27" t="s">
        <v>657</v>
      </c>
      <c r="E346" s="27" t="s">
        <v>237</v>
      </c>
      <c r="F346" s="28">
        <v>25709</v>
      </c>
      <c r="G346" s="27" t="s">
        <v>236</v>
      </c>
      <c r="H346" s="27" t="s">
        <v>656</v>
      </c>
      <c r="J346" s="27" t="s">
        <v>655</v>
      </c>
      <c r="K346" s="27" t="s">
        <v>21</v>
      </c>
      <c r="L346" s="27">
        <v>13467</v>
      </c>
      <c r="M346" s="32" t="str">
        <f t="shared" si="5"/>
        <v>Tonny Brand</v>
      </c>
    </row>
    <row r="347" spans="1:13" x14ac:dyDescent="0.2">
      <c r="A347" s="27">
        <v>105955</v>
      </c>
      <c r="B347" s="27" t="s">
        <v>340</v>
      </c>
      <c r="D347" s="27" t="s">
        <v>654</v>
      </c>
      <c r="E347" s="27" t="s">
        <v>237</v>
      </c>
      <c r="F347" s="28">
        <v>19425</v>
      </c>
      <c r="G347" s="27" t="s">
        <v>236</v>
      </c>
      <c r="H347" s="27" t="s">
        <v>653</v>
      </c>
      <c r="J347" s="27" t="s">
        <v>652</v>
      </c>
      <c r="K347" s="27" t="s">
        <v>21</v>
      </c>
      <c r="L347" s="27">
        <v>13467</v>
      </c>
      <c r="M347" s="32" t="str">
        <f t="shared" si="5"/>
        <v>Jan Loermans</v>
      </c>
    </row>
    <row r="348" spans="1:13" x14ac:dyDescent="0.2">
      <c r="A348" s="27">
        <v>277851</v>
      </c>
      <c r="B348" s="27" t="s">
        <v>651</v>
      </c>
      <c r="D348" s="27" t="s">
        <v>484</v>
      </c>
      <c r="E348" s="27" t="s">
        <v>237</v>
      </c>
      <c r="F348" s="28">
        <v>23523</v>
      </c>
      <c r="G348" s="27" t="s">
        <v>236</v>
      </c>
      <c r="H348" s="27" t="s">
        <v>650</v>
      </c>
      <c r="J348" s="27" t="s">
        <v>649</v>
      </c>
      <c r="K348" s="27" t="s">
        <v>22</v>
      </c>
      <c r="L348" s="27">
        <v>13529</v>
      </c>
      <c r="M348" s="32" t="str">
        <f t="shared" si="5"/>
        <v>Perry Rijndertse</v>
      </c>
    </row>
    <row r="349" spans="1:13" x14ac:dyDescent="0.2">
      <c r="A349" s="27">
        <v>276875</v>
      </c>
      <c r="B349" s="27" t="s">
        <v>547</v>
      </c>
      <c r="D349" s="27" t="s">
        <v>648</v>
      </c>
      <c r="E349" s="27" t="s">
        <v>237</v>
      </c>
      <c r="F349" s="28">
        <v>20405</v>
      </c>
      <c r="G349" s="27" t="s">
        <v>236</v>
      </c>
      <c r="H349" s="27" t="s">
        <v>647</v>
      </c>
      <c r="J349" s="27" t="s">
        <v>646</v>
      </c>
      <c r="K349" s="27" t="s">
        <v>22</v>
      </c>
      <c r="L349" s="27">
        <v>13529</v>
      </c>
      <c r="M349" s="32" t="str">
        <f t="shared" si="5"/>
        <v>Bert Langelaan</v>
      </c>
    </row>
    <row r="350" spans="1:13" x14ac:dyDescent="0.2">
      <c r="A350" s="27">
        <v>246303</v>
      </c>
      <c r="B350" s="27" t="s">
        <v>645</v>
      </c>
      <c r="D350" s="27" t="s">
        <v>644</v>
      </c>
      <c r="E350" s="27" t="s">
        <v>237</v>
      </c>
      <c r="F350" s="28">
        <v>19097</v>
      </c>
      <c r="G350" s="27" t="s">
        <v>236</v>
      </c>
      <c r="H350" s="27" t="s">
        <v>643</v>
      </c>
      <c r="J350" s="27" t="s">
        <v>642</v>
      </c>
      <c r="K350" s="27" t="s">
        <v>22</v>
      </c>
      <c r="L350" s="27">
        <v>13529</v>
      </c>
      <c r="M350" s="32" t="str">
        <f t="shared" si="5"/>
        <v>Joop Eulink</v>
      </c>
    </row>
    <row r="351" spans="1:13" x14ac:dyDescent="0.2">
      <c r="A351" s="27">
        <v>237499</v>
      </c>
      <c r="B351" s="27" t="s">
        <v>641</v>
      </c>
      <c r="C351" s="27" t="s">
        <v>293</v>
      </c>
      <c r="D351" s="27" t="s">
        <v>635</v>
      </c>
      <c r="E351" s="27" t="s">
        <v>237</v>
      </c>
      <c r="F351" s="28">
        <v>29727</v>
      </c>
      <c r="G351" s="27" t="s">
        <v>236</v>
      </c>
      <c r="H351" s="27" t="s">
        <v>640</v>
      </c>
      <c r="J351" s="27" t="s">
        <v>639</v>
      </c>
      <c r="K351" s="27" t="s">
        <v>22</v>
      </c>
      <c r="L351" s="27">
        <v>13529</v>
      </c>
      <c r="M351" s="32" t="str">
        <f t="shared" si="5"/>
        <v>Koen vanTooren</v>
      </c>
    </row>
    <row r="352" spans="1:13" x14ac:dyDescent="0.2">
      <c r="A352" s="27">
        <v>237498</v>
      </c>
      <c r="B352" s="27" t="s">
        <v>323</v>
      </c>
      <c r="C352" s="27" t="s">
        <v>293</v>
      </c>
      <c r="D352" s="27" t="s">
        <v>635</v>
      </c>
      <c r="E352" s="27" t="s">
        <v>237</v>
      </c>
      <c r="F352" s="28">
        <v>28954</v>
      </c>
      <c r="G352" s="27" t="s">
        <v>236</v>
      </c>
      <c r="H352" s="27" t="s">
        <v>638</v>
      </c>
      <c r="J352" s="27" t="s">
        <v>637</v>
      </c>
      <c r="K352" s="27" t="s">
        <v>22</v>
      </c>
      <c r="L352" s="27">
        <v>13529</v>
      </c>
      <c r="M352" s="32" t="str">
        <f t="shared" si="5"/>
        <v>Hans vanTooren</v>
      </c>
    </row>
    <row r="353" spans="1:13" x14ac:dyDescent="0.2">
      <c r="A353" s="27">
        <v>237497</v>
      </c>
      <c r="B353" s="27" t="s">
        <v>636</v>
      </c>
      <c r="C353" s="27" t="s">
        <v>293</v>
      </c>
      <c r="D353" s="27" t="s">
        <v>635</v>
      </c>
      <c r="E353" s="27" t="s">
        <v>237</v>
      </c>
      <c r="F353" s="28">
        <v>17962</v>
      </c>
      <c r="G353" s="27" t="s">
        <v>236</v>
      </c>
      <c r="H353" s="27" t="s">
        <v>634</v>
      </c>
      <c r="J353" s="27" t="s">
        <v>633</v>
      </c>
      <c r="K353" s="27" t="s">
        <v>22</v>
      </c>
      <c r="L353" s="27">
        <v>13529</v>
      </c>
      <c r="M353" s="32" t="str">
        <f t="shared" si="5"/>
        <v>Adri vanTooren</v>
      </c>
    </row>
    <row r="354" spans="1:13" x14ac:dyDescent="0.2">
      <c r="A354" s="27">
        <v>237004</v>
      </c>
      <c r="B354" s="27" t="s">
        <v>632</v>
      </c>
      <c r="D354" s="27" t="s">
        <v>631</v>
      </c>
      <c r="E354" s="27" t="s">
        <v>237</v>
      </c>
      <c r="F354" s="28">
        <v>20717</v>
      </c>
      <c r="G354" s="27" t="s">
        <v>236</v>
      </c>
      <c r="H354" s="27" t="s">
        <v>630</v>
      </c>
      <c r="J354" s="27" t="s">
        <v>629</v>
      </c>
      <c r="K354" s="27" t="s">
        <v>22</v>
      </c>
      <c r="L354" s="27">
        <v>13529</v>
      </c>
      <c r="M354" s="32" t="str">
        <f t="shared" si="5"/>
        <v>Alfons Neijenhuis</v>
      </c>
    </row>
    <row r="355" spans="1:13" x14ac:dyDescent="0.2">
      <c r="A355" s="27">
        <v>223762</v>
      </c>
      <c r="B355" s="27" t="s">
        <v>469</v>
      </c>
      <c r="C355" s="27" t="s">
        <v>251</v>
      </c>
      <c r="D355" s="27" t="s">
        <v>628</v>
      </c>
      <c r="E355" s="27" t="s">
        <v>237</v>
      </c>
      <c r="F355" s="28">
        <v>24345</v>
      </c>
      <c r="G355" s="27" t="s">
        <v>236</v>
      </c>
      <c r="H355" s="27" t="s">
        <v>627</v>
      </c>
      <c r="J355" s="27" t="s">
        <v>626</v>
      </c>
      <c r="K355" s="27" t="s">
        <v>22</v>
      </c>
      <c r="L355" s="27">
        <v>13529</v>
      </c>
      <c r="M355" s="32" t="str">
        <f t="shared" si="5"/>
        <v>Ronald van dePas</v>
      </c>
    </row>
    <row r="356" spans="1:13" x14ac:dyDescent="0.2">
      <c r="A356" s="27">
        <v>219936</v>
      </c>
      <c r="B356" s="27" t="s">
        <v>547</v>
      </c>
      <c r="D356" s="27" t="s">
        <v>625</v>
      </c>
      <c r="E356" s="27" t="s">
        <v>237</v>
      </c>
      <c r="F356" s="28">
        <v>22568</v>
      </c>
      <c r="G356" s="27" t="s">
        <v>236</v>
      </c>
      <c r="H356" s="27" t="s">
        <v>624</v>
      </c>
      <c r="J356" s="27" t="s">
        <v>623</v>
      </c>
      <c r="K356" s="27" t="s">
        <v>22</v>
      </c>
      <c r="L356" s="27">
        <v>13529</v>
      </c>
      <c r="M356" s="32" t="str">
        <f t="shared" si="5"/>
        <v>Bert Rozenberg</v>
      </c>
    </row>
    <row r="357" spans="1:13" x14ac:dyDescent="0.2">
      <c r="A357" s="27">
        <v>219935</v>
      </c>
      <c r="B357" s="27" t="s">
        <v>622</v>
      </c>
      <c r="D357" s="27" t="s">
        <v>621</v>
      </c>
      <c r="E357" s="27" t="s">
        <v>237</v>
      </c>
      <c r="F357" s="28">
        <v>18684</v>
      </c>
      <c r="G357" s="27" t="s">
        <v>236</v>
      </c>
      <c r="H357" s="27" t="s">
        <v>620</v>
      </c>
      <c r="J357" s="27" t="s">
        <v>619</v>
      </c>
      <c r="K357" s="27" t="s">
        <v>22</v>
      </c>
      <c r="L357" s="27">
        <v>13529</v>
      </c>
      <c r="M357" s="32" t="str">
        <f t="shared" si="5"/>
        <v>Jaap Rotteveel</v>
      </c>
    </row>
    <row r="358" spans="1:13" x14ac:dyDescent="0.2">
      <c r="A358" s="27">
        <v>219921</v>
      </c>
      <c r="B358" s="27" t="s">
        <v>372</v>
      </c>
      <c r="D358" s="27" t="s">
        <v>618</v>
      </c>
      <c r="E358" s="27" t="s">
        <v>237</v>
      </c>
      <c r="F358" s="28">
        <v>19207</v>
      </c>
      <c r="G358" s="27" t="s">
        <v>236</v>
      </c>
      <c r="H358" s="27" t="s">
        <v>617</v>
      </c>
      <c r="J358" s="27" t="s">
        <v>616</v>
      </c>
      <c r="K358" s="27" t="s">
        <v>22</v>
      </c>
      <c r="L358" s="27">
        <v>13529</v>
      </c>
      <c r="M358" s="32" t="str">
        <f t="shared" si="5"/>
        <v>Jos Ratering</v>
      </c>
    </row>
    <row r="359" spans="1:13" x14ac:dyDescent="0.2">
      <c r="A359" s="27">
        <v>218447</v>
      </c>
      <c r="B359" s="27" t="s">
        <v>615</v>
      </c>
      <c r="D359" s="27" t="s">
        <v>614</v>
      </c>
      <c r="E359" s="27" t="s">
        <v>237</v>
      </c>
      <c r="F359" s="28">
        <v>23539</v>
      </c>
      <c r="G359" s="27" t="s">
        <v>236</v>
      </c>
      <c r="H359" s="27" t="s">
        <v>613</v>
      </c>
      <c r="J359" s="27" t="s">
        <v>612</v>
      </c>
      <c r="K359" s="27" t="s">
        <v>22</v>
      </c>
      <c r="L359" s="27">
        <v>13529</v>
      </c>
      <c r="M359" s="32" t="str">
        <f t="shared" si="5"/>
        <v>Willy Crijns</v>
      </c>
    </row>
    <row r="360" spans="1:13" x14ac:dyDescent="0.2">
      <c r="A360" s="27">
        <v>217755</v>
      </c>
      <c r="B360" s="27" t="s">
        <v>611</v>
      </c>
      <c r="D360" s="27" t="s">
        <v>265</v>
      </c>
      <c r="E360" s="27" t="s">
        <v>237</v>
      </c>
      <c r="F360" s="28">
        <v>20745</v>
      </c>
      <c r="G360" s="27" t="s">
        <v>236</v>
      </c>
      <c r="H360" s="27" t="s">
        <v>610</v>
      </c>
      <c r="J360" s="27" t="s">
        <v>609</v>
      </c>
      <c r="K360" s="27" t="s">
        <v>22</v>
      </c>
      <c r="L360" s="27">
        <v>13529</v>
      </c>
      <c r="M360" s="32" t="str">
        <f t="shared" si="5"/>
        <v>Cees Kersten</v>
      </c>
    </row>
    <row r="361" spans="1:13" x14ac:dyDescent="0.2">
      <c r="A361" s="27">
        <v>215374</v>
      </c>
      <c r="B361" s="27" t="s">
        <v>608</v>
      </c>
      <c r="D361" s="27" t="s">
        <v>607</v>
      </c>
      <c r="E361" s="27" t="s">
        <v>237</v>
      </c>
      <c r="F361" s="28">
        <v>14142</v>
      </c>
      <c r="G361" s="27" t="s">
        <v>236</v>
      </c>
      <c r="H361" s="27" t="s">
        <v>606</v>
      </c>
      <c r="J361" s="27" t="s">
        <v>605</v>
      </c>
      <c r="K361" s="27" t="s">
        <v>22</v>
      </c>
      <c r="L361" s="27">
        <v>13529</v>
      </c>
      <c r="M361" s="32" t="str">
        <f t="shared" si="5"/>
        <v>Geert Schrijver</v>
      </c>
    </row>
    <row r="362" spans="1:13" x14ac:dyDescent="0.2">
      <c r="A362" s="27">
        <v>211938</v>
      </c>
      <c r="B362" s="27" t="s">
        <v>604</v>
      </c>
      <c r="D362" s="27" t="s">
        <v>603</v>
      </c>
      <c r="E362" s="27" t="s">
        <v>237</v>
      </c>
      <c r="F362" s="28">
        <v>20916</v>
      </c>
      <c r="G362" s="27" t="s">
        <v>236</v>
      </c>
      <c r="H362" s="27" t="s">
        <v>602</v>
      </c>
      <c r="J362" s="27" t="s">
        <v>601</v>
      </c>
      <c r="K362" s="27" t="s">
        <v>22</v>
      </c>
      <c r="L362" s="27">
        <v>13529</v>
      </c>
      <c r="M362" s="32" t="str">
        <f t="shared" si="5"/>
        <v>Martin Arends</v>
      </c>
    </row>
    <row r="363" spans="1:13" x14ac:dyDescent="0.2">
      <c r="A363" s="27">
        <v>209840</v>
      </c>
      <c r="B363" s="27" t="s">
        <v>600</v>
      </c>
      <c r="D363" s="27" t="s">
        <v>599</v>
      </c>
      <c r="E363" s="27" t="s">
        <v>237</v>
      </c>
      <c r="F363" s="28">
        <v>22802</v>
      </c>
      <c r="G363" s="27" t="s">
        <v>236</v>
      </c>
      <c r="H363" s="27" t="s">
        <v>598</v>
      </c>
      <c r="J363" s="27" t="s">
        <v>597</v>
      </c>
      <c r="K363" s="27" t="s">
        <v>22</v>
      </c>
      <c r="L363" s="27">
        <v>13529</v>
      </c>
      <c r="M363" s="32" t="str">
        <f t="shared" si="5"/>
        <v>Han Borgers</v>
      </c>
    </row>
    <row r="364" spans="1:13" x14ac:dyDescent="0.2">
      <c r="A364" s="27">
        <v>209839</v>
      </c>
      <c r="B364" s="27" t="s">
        <v>517</v>
      </c>
      <c r="D364" s="27" t="s">
        <v>596</v>
      </c>
      <c r="E364" s="27" t="s">
        <v>237</v>
      </c>
      <c r="F364" s="28">
        <v>18235</v>
      </c>
      <c r="G364" s="27" t="s">
        <v>236</v>
      </c>
      <c r="H364" s="27" t="s">
        <v>595</v>
      </c>
      <c r="J364" s="27" t="s">
        <v>594</v>
      </c>
      <c r="K364" s="27" t="s">
        <v>22</v>
      </c>
      <c r="L364" s="27">
        <v>13529</v>
      </c>
      <c r="M364" s="32" t="str">
        <f t="shared" si="5"/>
        <v>Ruud Knispel</v>
      </c>
    </row>
    <row r="365" spans="1:13" x14ac:dyDescent="0.2">
      <c r="A365" s="27">
        <v>209742</v>
      </c>
      <c r="B365" s="27" t="s">
        <v>434</v>
      </c>
      <c r="D365" s="27" t="s">
        <v>593</v>
      </c>
      <c r="E365" s="27" t="s">
        <v>237</v>
      </c>
      <c r="F365" s="28">
        <v>17633</v>
      </c>
      <c r="G365" s="27" t="s">
        <v>236</v>
      </c>
      <c r="H365" s="27" t="s">
        <v>592</v>
      </c>
      <c r="J365" s="27" t="s">
        <v>591</v>
      </c>
      <c r="K365" s="27" t="s">
        <v>22</v>
      </c>
      <c r="L365" s="27">
        <v>13529</v>
      </c>
      <c r="M365" s="32" t="str">
        <f t="shared" si="5"/>
        <v>Ben Peters</v>
      </c>
    </row>
    <row r="366" spans="1:13" x14ac:dyDescent="0.2">
      <c r="A366" s="27">
        <v>202782</v>
      </c>
      <c r="B366" s="27" t="s">
        <v>340</v>
      </c>
      <c r="D366" s="27" t="s">
        <v>590</v>
      </c>
      <c r="E366" s="27" t="s">
        <v>237</v>
      </c>
      <c r="F366" s="28">
        <v>15643</v>
      </c>
      <c r="G366" s="27" t="s">
        <v>236</v>
      </c>
      <c r="H366" s="27" t="s">
        <v>589</v>
      </c>
      <c r="K366" s="27" t="s">
        <v>22</v>
      </c>
      <c r="L366" s="27">
        <v>13529</v>
      </c>
      <c r="M366" s="32" t="str">
        <f t="shared" si="5"/>
        <v>Jan Geurts</v>
      </c>
    </row>
    <row r="367" spans="1:13" x14ac:dyDescent="0.2">
      <c r="A367" s="27">
        <v>180662</v>
      </c>
      <c r="B367" s="27" t="s">
        <v>465</v>
      </c>
      <c r="D367" s="27" t="s">
        <v>265</v>
      </c>
      <c r="E367" s="27" t="s">
        <v>237</v>
      </c>
      <c r="F367" s="28">
        <v>29541</v>
      </c>
      <c r="G367" s="27" t="s">
        <v>236</v>
      </c>
      <c r="H367" s="27" t="s">
        <v>588</v>
      </c>
      <c r="J367" s="27" t="s">
        <v>587</v>
      </c>
      <c r="K367" s="27" t="s">
        <v>22</v>
      </c>
      <c r="L367" s="27">
        <v>13529</v>
      </c>
      <c r="M367" s="32" t="str">
        <f t="shared" si="5"/>
        <v>Johan Kersten</v>
      </c>
    </row>
    <row r="368" spans="1:13" x14ac:dyDescent="0.2">
      <c r="A368" s="27">
        <v>166645</v>
      </c>
      <c r="B368" s="27" t="s">
        <v>586</v>
      </c>
      <c r="D368" s="27" t="s">
        <v>585</v>
      </c>
      <c r="E368" s="27" t="s">
        <v>237</v>
      </c>
      <c r="F368" s="28">
        <v>20832</v>
      </c>
      <c r="G368" s="27" t="s">
        <v>236</v>
      </c>
      <c r="H368" s="27" t="s">
        <v>584</v>
      </c>
      <c r="J368" s="27" t="s">
        <v>583</v>
      </c>
      <c r="K368" s="27" t="s">
        <v>22</v>
      </c>
      <c r="L368" s="27">
        <v>13529</v>
      </c>
      <c r="M368" s="32" t="str">
        <f t="shared" si="5"/>
        <v>Jackie Been</v>
      </c>
    </row>
    <row r="369" spans="1:13" x14ac:dyDescent="0.2">
      <c r="A369" s="27">
        <v>159335</v>
      </c>
      <c r="B369" s="27" t="s">
        <v>276</v>
      </c>
      <c r="D369" s="27" t="s">
        <v>582</v>
      </c>
      <c r="E369" s="27" t="s">
        <v>237</v>
      </c>
      <c r="F369" s="28">
        <v>19629</v>
      </c>
      <c r="G369" s="27" t="s">
        <v>236</v>
      </c>
      <c r="H369" s="27" t="s">
        <v>581</v>
      </c>
      <c r="J369" s="27" t="s">
        <v>580</v>
      </c>
      <c r="K369" s="27" t="s">
        <v>22</v>
      </c>
      <c r="L369" s="27">
        <v>13529</v>
      </c>
      <c r="M369" s="32" t="str">
        <f t="shared" si="5"/>
        <v>Frans Dominicus</v>
      </c>
    </row>
    <row r="370" spans="1:13" x14ac:dyDescent="0.2">
      <c r="A370" s="27">
        <v>159334</v>
      </c>
      <c r="B370" s="27" t="s">
        <v>579</v>
      </c>
      <c r="D370" s="27" t="s">
        <v>265</v>
      </c>
      <c r="E370" s="27" t="s">
        <v>270</v>
      </c>
      <c r="F370" s="28">
        <v>19130</v>
      </c>
      <c r="G370" s="27" t="s">
        <v>236</v>
      </c>
      <c r="H370" s="27" t="s">
        <v>578</v>
      </c>
      <c r="J370" s="27" t="s">
        <v>577</v>
      </c>
      <c r="K370" s="27" t="s">
        <v>22</v>
      </c>
      <c r="L370" s="27">
        <v>13529</v>
      </c>
      <c r="M370" s="32" t="str">
        <f t="shared" si="5"/>
        <v>Joke Kersten</v>
      </c>
    </row>
    <row r="371" spans="1:13" x14ac:dyDescent="0.2">
      <c r="A371" s="27">
        <v>133355</v>
      </c>
      <c r="B371" s="27" t="s">
        <v>576</v>
      </c>
      <c r="C371" s="27" t="s">
        <v>293</v>
      </c>
      <c r="D371" s="27" t="s">
        <v>575</v>
      </c>
      <c r="E371" s="27" t="s">
        <v>237</v>
      </c>
      <c r="F371" s="28">
        <v>21577</v>
      </c>
      <c r="G371" s="27" t="s">
        <v>236</v>
      </c>
      <c r="H371" s="27" t="s">
        <v>574</v>
      </c>
      <c r="J371" s="27" t="s">
        <v>573</v>
      </c>
      <c r="K371" s="27" t="s">
        <v>22</v>
      </c>
      <c r="L371" s="27">
        <v>13529</v>
      </c>
      <c r="M371" s="32" t="str">
        <f t="shared" si="5"/>
        <v>Michel vanBommel</v>
      </c>
    </row>
    <row r="372" spans="1:13" x14ac:dyDescent="0.2">
      <c r="A372" s="27">
        <v>114029</v>
      </c>
      <c r="B372" s="27" t="s">
        <v>473</v>
      </c>
      <c r="D372" s="27" t="s">
        <v>572</v>
      </c>
      <c r="E372" s="27" t="s">
        <v>237</v>
      </c>
      <c r="F372" s="28">
        <v>29054</v>
      </c>
      <c r="G372" s="27" t="s">
        <v>236</v>
      </c>
      <c r="H372" s="27" t="s">
        <v>571</v>
      </c>
      <c r="J372" s="27" t="s">
        <v>570</v>
      </c>
      <c r="K372" s="27" t="s">
        <v>22</v>
      </c>
      <c r="L372" s="27">
        <v>13529</v>
      </c>
      <c r="M372" s="32" t="str">
        <f t="shared" si="5"/>
        <v>Dave Christiani</v>
      </c>
    </row>
    <row r="373" spans="1:13" x14ac:dyDescent="0.2">
      <c r="A373" s="27">
        <v>107131</v>
      </c>
      <c r="B373" s="27" t="s">
        <v>569</v>
      </c>
      <c r="D373" s="27" t="s">
        <v>568</v>
      </c>
      <c r="E373" s="27" t="s">
        <v>237</v>
      </c>
      <c r="F373" s="28">
        <v>16581</v>
      </c>
      <c r="G373" s="27" t="s">
        <v>236</v>
      </c>
      <c r="H373" s="27" t="s">
        <v>567</v>
      </c>
      <c r="K373" s="27" t="s">
        <v>22</v>
      </c>
      <c r="L373" s="27">
        <v>13529</v>
      </c>
      <c r="M373" s="32" t="str">
        <f t="shared" si="5"/>
        <v>Epi Barten</v>
      </c>
    </row>
    <row r="374" spans="1:13" x14ac:dyDescent="0.2">
      <c r="A374" s="27">
        <v>246512</v>
      </c>
      <c r="B374" s="27" t="s">
        <v>566</v>
      </c>
      <c r="C374" s="27" t="s">
        <v>441</v>
      </c>
      <c r="D374" s="27" t="s">
        <v>565</v>
      </c>
      <c r="E374" s="27" t="s">
        <v>237</v>
      </c>
      <c r="F374" s="28">
        <v>17013</v>
      </c>
      <c r="G374" s="27" t="s">
        <v>236</v>
      </c>
      <c r="H374" s="27" t="s">
        <v>564</v>
      </c>
      <c r="J374" s="27" t="s">
        <v>563</v>
      </c>
      <c r="K374" s="27" t="s">
        <v>23</v>
      </c>
      <c r="L374" s="27">
        <v>13580</v>
      </c>
      <c r="M374" s="32" t="str">
        <f t="shared" si="5"/>
        <v>Harry van derLinden</v>
      </c>
    </row>
    <row r="375" spans="1:13" x14ac:dyDescent="0.2">
      <c r="A375" s="27">
        <v>244213</v>
      </c>
      <c r="B375" s="27" t="s">
        <v>372</v>
      </c>
      <c r="C375" s="27" t="s">
        <v>293</v>
      </c>
      <c r="D375" s="27" t="s">
        <v>562</v>
      </c>
      <c r="E375" s="27" t="s">
        <v>237</v>
      </c>
      <c r="F375" s="28">
        <v>18328</v>
      </c>
      <c r="G375" s="27" t="s">
        <v>236</v>
      </c>
      <c r="H375" s="27" t="s">
        <v>561</v>
      </c>
      <c r="J375" s="27" t="s">
        <v>560</v>
      </c>
      <c r="K375" s="27" t="s">
        <v>23</v>
      </c>
      <c r="L375" s="27">
        <v>13580</v>
      </c>
      <c r="M375" s="32" t="str">
        <f t="shared" si="5"/>
        <v>Jos vanZundert</v>
      </c>
    </row>
    <row r="376" spans="1:13" x14ac:dyDescent="0.2">
      <c r="A376" s="27">
        <v>229527</v>
      </c>
      <c r="B376" s="27" t="s">
        <v>247</v>
      </c>
      <c r="D376" s="27" t="s">
        <v>280</v>
      </c>
      <c r="E376" s="27" t="s">
        <v>237</v>
      </c>
      <c r="F376" s="28">
        <v>17816</v>
      </c>
      <c r="G376" s="27" t="s">
        <v>236</v>
      </c>
      <c r="H376" s="27" t="s">
        <v>559</v>
      </c>
      <c r="J376" s="27" t="s">
        <v>558</v>
      </c>
      <c r="K376" s="27" t="s">
        <v>23</v>
      </c>
      <c r="L376" s="27">
        <v>13580</v>
      </c>
      <c r="M376" s="32" t="str">
        <f t="shared" si="5"/>
        <v>Wil Janssen</v>
      </c>
    </row>
    <row r="377" spans="1:13" x14ac:dyDescent="0.2">
      <c r="A377" s="27">
        <v>225445</v>
      </c>
      <c r="B377" s="27" t="s">
        <v>557</v>
      </c>
      <c r="C377" s="27" t="s">
        <v>293</v>
      </c>
      <c r="D377" s="27" t="s">
        <v>556</v>
      </c>
      <c r="E377" s="27" t="s">
        <v>237</v>
      </c>
      <c r="F377" s="28">
        <v>14157</v>
      </c>
      <c r="G377" s="27" t="s">
        <v>236</v>
      </c>
      <c r="H377" s="27" t="s">
        <v>555</v>
      </c>
      <c r="J377" s="27" t="s">
        <v>554</v>
      </c>
      <c r="K377" s="27" t="s">
        <v>23</v>
      </c>
      <c r="L377" s="27">
        <v>13580</v>
      </c>
      <c r="M377" s="32" t="str">
        <f t="shared" si="5"/>
        <v>Wiel vanSchipstal</v>
      </c>
    </row>
    <row r="378" spans="1:13" x14ac:dyDescent="0.2">
      <c r="A378" s="27">
        <v>222764</v>
      </c>
      <c r="B378" s="27" t="s">
        <v>281</v>
      </c>
      <c r="D378" s="27" t="s">
        <v>553</v>
      </c>
      <c r="E378" s="27" t="s">
        <v>237</v>
      </c>
      <c r="F378" s="28">
        <v>14931</v>
      </c>
      <c r="G378" s="27" t="s">
        <v>236</v>
      </c>
      <c r="H378" s="27" t="s">
        <v>552</v>
      </c>
      <c r="J378" s="27" t="s">
        <v>551</v>
      </c>
      <c r="K378" s="27" t="s">
        <v>23</v>
      </c>
      <c r="L378" s="27">
        <v>13580</v>
      </c>
      <c r="M378" s="32" t="str">
        <f t="shared" si="5"/>
        <v>Jo Berents</v>
      </c>
    </row>
    <row r="379" spans="1:13" x14ac:dyDescent="0.2">
      <c r="A379" s="27">
        <v>203178</v>
      </c>
      <c r="B379" s="27" t="s">
        <v>320</v>
      </c>
      <c r="D379" s="27" t="s">
        <v>550</v>
      </c>
      <c r="E379" s="27" t="s">
        <v>237</v>
      </c>
      <c r="F379" s="28">
        <v>19098</v>
      </c>
      <c r="G379" s="27" t="s">
        <v>236</v>
      </c>
      <c r="H379" s="27" t="s">
        <v>549</v>
      </c>
      <c r="J379" s="27" t="s">
        <v>548</v>
      </c>
      <c r="K379" s="27" t="s">
        <v>23</v>
      </c>
      <c r="L379" s="27">
        <v>13580</v>
      </c>
      <c r="M379" s="32" t="str">
        <f t="shared" si="5"/>
        <v>Wim Libregts</v>
      </c>
    </row>
    <row r="380" spans="1:13" x14ac:dyDescent="0.2">
      <c r="A380" s="27">
        <v>181051</v>
      </c>
      <c r="B380" s="27" t="s">
        <v>547</v>
      </c>
      <c r="D380" s="27" t="s">
        <v>546</v>
      </c>
      <c r="E380" s="27" t="s">
        <v>237</v>
      </c>
      <c r="F380" s="28">
        <v>18419</v>
      </c>
      <c r="G380" s="27" t="s">
        <v>236</v>
      </c>
      <c r="H380" s="27" t="s">
        <v>545</v>
      </c>
      <c r="J380" s="27" t="s">
        <v>544</v>
      </c>
      <c r="K380" s="27" t="s">
        <v>23</v>
      </c>
      <c r="L380" s="27">
        <v>13580</v>
      </c>
      <c r="M380" s="32" t="str">
        <f t="shared" si="5"/>
        <v>Bert Abels</v>
      </c>
    </row>
    <row r="381" spans="1:13" x14ac:dyDescent="0.2">
      <c r="A381" s="27">
        <v>180963</v>
      </c>
      <c r="B381" s="27" t="s">
        <v>276</v>
      </c>
      <c r="D381" s="27" t="s">
        <v>543</v>
      </c>
      <c r="E381" s="27" t="s">
        <v>237</v>
      </c>
      <c r="F381" s="28">
        <v>13115</v>
      </c>
      <c r="G381" s="27" t="s">
        <v>236</v>
      </c>
      <c r="H381" s="27" t="s">
        <v>542</v>
      </c>
      <c r="J381" s="27" t="s">
        <v>541</v>
      </c>
      <c r="K381" s="27" t="s">
        <v>23</v>
      </c>
      <c r="L381" s="27">
        <v>13580</v>
      </c>
      <c r="M381" s="32" t="str">
        <f t="shared" si="5"/>
        <v>Frans Maas</v>
      </c>
    </row>
    <row r="382" spans="1:13" x14ac:dyDescent="0.2">
      <c r="A382" s="27">
        <v>180962</v>
      </c>
      <c r="B382" s="27" t="s">
        <v>540</v>
      </c>
      <c r="D382" s="27" t="s">
        <v>539</v>
      </c>
      <c r="E382" s="27" t="s">
        <v>237</v>
      </c>
      <c r="F382" s="28">
        <v>23932</v>
      </c>
      <c r="G382" s="27" t="s">
        <v>236</v>
      </c>
      <c r="H382" s="27" t="s">
        <v>538</v>
      </c>
      <c r="I382" s="27" t="s">
        <v>537</v>
      </c>
      <c r="J382" s="27" t="s">
        <v>536</v>
      </c>
      <c r="K382" s="27" t="s">
        <v>23</v>
      </c>
      <c r="L382" s="27">
        <v>13580</v>
      </c>
      <c r="M382" s="32" t="str">
        <f t="shared" si="5"/>
        <v>Erik Paters</v>
      </c>
    </row>
    <row r="383" spans="1:13" x14ac:dyDescent="0.2">
      <c r="A383" s="27">
        <v>170482</v>
      </c>
      <c r="B383" s="27" t="s">
        <v>535</v>
      </c>
      <c r="D383" s="27" t="s">
        <v>534</v>
      </c>
      <c r="E383" s="27" t="s">
        <v>237</v>
      </c>
      <c r="F383" s="28">
        <v>23548</v>
      </c>
      <c r="G383" s="27" t="s">
        <v>236</v>
      </c>
      <c r="H383" s="27" t="s">
        <v>533</v>
      </c>
      <c r="I383" s="27" t="s">
        <v>532</v>
      </c>
      <c r="J383" s="27" t="s">
        <v>531</v>
      </c>
      <c r="K383" s="27" t="s">
        <v>23</v>
      </c>
      <c r="L383" s="27">
        <v>13580</v>
      </c>
      <c r="M383" s="32" t="str">
        <f t="shared" si="5"/>
        <v>Robert Bardoel</v>
      </c>
    </row>
    <row r="384" spans="1:13" x14ac:dyDescent="0.2">
      <c r="A384" s="27">
        <v>151984</v>
      </c>
      <c r="B384" s="27" t="s">
        <v>530</v>
      </c>
      <c r="D384" s="27" t="s">
        <v>529</v>
      </c>
      <c r="E384" s="27" t="s">
        <v>237</v>
      </c>
      <c r="F384" s="28">
        <v>22109</v>
      </c>
      <c r="G384" s="27" t="s">
        <v>236</v>
      </c>
      <c r="H384" s="27" t="s">
        <v>528</v>
      </c>
      <c r="J384" s="27" t="s">
        <v>527</v>
      </c>
      <c r="K384" s="27" t="s">
        <v>23</v>
      </c>
      <c r="L384" s="27">
        <v>13580</v>
      </c>
      <c r="M384" s="32" t="str">
        <f t="shared" si="5"/>
        <v>Twan Arts</v>
      </c>
    </row>
    <row r="385" spans="1:13" x14ac:dyDescent="0.2">
      <c r="A385" s="27">
        <v>271853</v>
      </c>
      <c r="B385" s="27" t="s">
        <v>285</v>
      </c>
      <c r="D385" s="27" t="s">
        <v>516</v>
      </c>
      <c r="E385" s="27" t="s">
        <v>237</v>
      </c>
      <c r="F385" s="28">
        <v>20022</v>
      </c>
      <c r="G385" s="27" t="s">
        <v>236</v>
      </c>
      <c r="H385" s="27" t="s">
        <v>526</v>
      </c>
      <c r="J385" s="27" t="s">
        <v>525</v>
      </c>
      <c r="K385" s="27" t="s">
        <v>24</v>
      </c>
      <c r="L385" s="27">
        <v>13629</v>
      </c>
      <c r="M385" s="32" t="str">
        <f t="shared" si="5"/>
        <v>John Coolen</v>
      </c>
    </row>
    <row r="386" spans="1:13" x14ac:dyDescent="0.2">
      <c r="A386" s="27">
        <v>265924</v>
      </c>
      <c r="B386" s="27" t="s">
        <v>243</v>
      </c>
      <c r="C386" s="27" t="s">
        <v>524</v>
      </c>
      <c r="D386" s="27" t="s">
        <v>523</v>
      </c>
      <c r="E386" s="27" t="s">
        <v>237</v>
      </c>
      <c r="F386" s="28">
        <v>17843</v>
      </c>
      <c r="G386" s="27" t="s">
        <v>236</v>
      </c>
      <c r="H386" s="27" t="s">
        <v>522</v>
      </c>
      <c r="I386" s="27">
        <v>486442678</v>
      </c>
      <c r="J386" s="27" t="s">
        <v>521</v>
      </c>
      <c r="K386" s="27" t="s">
        <v>24</v>
      </c>
      <c r="L386" s="27">
        <v>13629</v>
      </c>
      <c r="M386" s="32" t="str">
        <f t="shared" si="5"/>
        <v>Ton tenBuren</v>
      </c>
    </row>
    <row r="387" spans="1:13" x14ac:dyDescent="0.2">
      <c r="A387" s="27">
        <v>223800</v>
      </c>
      <c r="B387" s="27" t="s">
        <v>320</v>
      </c>
      <c r="D387" s="27" t="s">
        <v>520</v>
      </c>
      <c r="E387" s="27" t="s">
        <v>237</v>
      </c>
      <c r="F387" s="28">
        <v>16558</v>
      </c>
      <c r="G387" s="27" t="s">
        <v>236</v>
      </c>
      <c r="H387" s="27" t="s">
        <v>519</v>
      </c>
      <c r="I387" s="27" t="s">
        <v>518</v>
      </c>
      <c r="J387" s="27" t="s">
        <v>514</v>
      </c>
      <c r="K387" s="27" t="s">
        <v>24</v>
      </c>
      <c r="L387" s="27">
        <v>13629</v>
      </c>
      <c r="M387" s="32" t="str">
        <f t="shared" si="5"/>
        <v>Wim Pastors</v>
      </c>
    </row>
    <row r="388" spans="1:13" x14ac:dyDescent="0.2">
      <c r="A388" s="27">
        <v>104908</v>
      </c>
      <c r="B388" s="27" t="s">
        <v>517</v>
      </c>
      <c r="D388" s="27" t="s">
        <v>516</v>
      </c>
      <c r="E388" s="27" t="s">
        <v>237</v>
      </c>
      <c r="F388" s="28">
        <v>21077</v>
      </c>
      <c r="G388" s="27" t="s">
        <v>236</v>
      </c>
      <c r="H388" s="27">
        <v>246414397</v>
      </c>
      <c r="I388" s="27" t="s">
        <v>515</v>
      </c>
      <c r="J388" s="27" t="s">
        <v>514</v>
      </c>
      <c r="K388" s="27" t="s">
        <v>24</v>
      </c>
      <c r="L388" s="27">
        <v>13629</v>
      </c>
      <c r="M388" s="32" t="str">
        <f t="shared" ref="M388:M451" si="6">IF(A388&lt;&gt;"",B388&amp;" "&amp;IF(C388&lt;&gt;"",C388,"")&amp;D388,"")</f>
        <v>Ruud Coolen</v>
      </c>
    </row>
    <row r="389" spans="1:13" x14ac:dyDescent="0.2">
      <c r="A389" s="27">
        <v>202680</v>
      </c>
      <c r="B389" s="27" t="s">
        <v>513</v>
      </c>
      <c r="D389" s="27" t="s">
        <v>512</v>
      </c>
      <c r="E389" s="27" t="s">
        <v>237</v>
      </c>
      <c r="F389" s="28">
        <v>18054</v>
      </c>
      <c r="G389" s="27" t="s">
        <v>236</v>
      </c>
      <c r="H389" s="27" t="s">
        <v>511</v>
      </c>
      <c r="J389" s="27" t="s">
        <v>510</v>
      </c>
      <c r="K389" s="27" t="s">
        <v>25</v>
      </c>
      <c r="L389" s="27">
        <v>14137</v>
      </c>
      <c r="M389" s="32" t="str">
        <f t="shared" si="6"/>
        <v>Riny Weemen</v>
      </c>
    </row>
    <row r="390" spans="1:13" x14ac:dyDescent="0.2">
      <c r="A390" s="27">
        <v>244197</v>
      </c>
      <c r="B390" s="27" t="s">
        <v>509</v>
      </c>
      <c r="D390" s="27" t="s">
        <v>499</v>
      </c>
      <c r="E390" s="27" t="s">
        <v>237</v>
      </c>
      <c r="F390" s="28">
        <v>35248</v>
      </c>
      <c r="G390" s="27" t="s">
        <v>236</v>
      </c>
      <c r="H390" s="27" t="s">
        <v>508</v>
      </c>
      <c r="J390" s="27" t="s">
        <v>507</v>
      </c>
      <c r="K390" s="27" t="s">
        <v>26</v>
      </c>
      <c r="L390" s="27">
        <v>15530</v>
      </c>
      <c r="M390" s="32" t="str">
        <f t="shared" si="6"/>
        <v>Wout Mast</v>
      </c>
    </row>
    <row r="391" spans="1:13" x14ac:dyDescent="0.2">
      <c r="A391" s="27">
        <v>209735</v>
      </c>
      <c r="B391" s="27" t="s">
        <v>506</v>
      </c>
      <c r="D391" s="27" t="s">
        <v>505</v>
      </c>
      <c r="E391" s="27" t="s">
        <v>237</v>
      </c>
      <c r="F391" s="28">
        <v>22607</v>
      </c>
      <c r="G391" s="27" t="s">
        <v>236</v>
      </c>
      <c r="H391" s="27" t="s">
        <v>504</v>
      </c>
      <c r="J391" s="27" t="s">
        <v>503</v>
      </c>
      <c r="K391" s="27" t="s">
        <v>26</v>
      </c>
      <c r="L391" s="27">
        <v>15530</v>
      </c>
      <c r="M391" s="32" t="str">
        <f t="shared" si="6"/>
        <v>Paul Nagels</v>
      </c>
    </row>
    <row r="392" spans="1:13" x14ac:dyDescent="0.2">
      <c r="A392" s="27">
        <v>159624</v>
      </c>
      <c r="B392" s="27" t="s">
        <v>502</v>
      </c>
      <c r="D392" s="27" t="s">
        <v>280</v>
      </c>
      <c r="E392" s="27" t="s">
        <v>237</v>
      </c>
      <c r="F392" s="28">
        <v>16845</v>
      </c>
      <c r="G392" s="27" t="s">
        <v>236</v>
      </c>
      <c r="H392" s="27" t="s">
        <v>501</v>
      </c>
      <c r="J392" s="27" t="s">
        <v>500</v>
      </c>
      <c r="K392" s="27" t="s">
        <v>26</v>
      </c>
      <c r="L392" s="27">
        <v>15530</v>
      </c>
      <c r="M392" s="32" t="str">
        <f t="shared" si="6"/>
        <v>Gerrit Janssen</v>
      </c>
    </row>
    <row r="393" spans="1:13" x14ac:dyDescent="0.2">
      <c r="A393" s="27">
        <v>149090</v>
      </c>
      <c r="B393" s="27" t="s">
        <v>430</v>
      </c>
      <c r="D393" s="27" t="s">
        <v>499</v>
      </c>
      <c r="E393" s="27" t="s">
        <v>237</v>
      </c>
      <c r="F393" s="28">
        <v>25299</v>
      </c>
      <c r="G393" s="27" t="s">
        <v>236</v>
      </c>
      <c r="H393" s="27" t="s">
        <v>498</v>
      </c>
      <c r="J393" s="27" t="s">
        <v>497</v>
      </c>
      <c r="K393" s="27" t="s">
        <v>26</v>
      </c>
      <c r="L393" s="27">
        <v>15530</v>
      </c>
      <c r="M393" s="32" t="str">
        <f t="shared" si="6"/>
        <v>Frits Mast</v>
      </c>
    </row>
    <row r="394" spans="1:13" x14ac:dyDescent="0.2">
      <c r="A394" s="27">
        <v>142622</v>
      </c>
      <c r="B394" s="27" t="s">
        <v>496</v>
      </c>
      <c r="D394" s="27" t="s">
        <v>495</v>
      </c>
      <c r="E394" s="27" t="s">
        <v>237</v>
      </c>
      <c r="F394" s="28">
        <v>25594</v>
      </c>
      <c r="G394" s="27" t="s">
        <v>236</v>
      </c>
      <c r="H394" s="27" t="s">
        <v>494</v>
      </c>
      <c r="J394" s="27" t="s">
        <v>493</v>
      </c>
      <c r="K394" s="27" t="s">
        <v>26</v>
      </c>
      <c r="L394" s="27">
        <v>15530</v>
      </c>
      <c r="M394" s="32" t="str">
        <f t="shared" si="6"/>
        <v>Maicol Thiecke</v>
      </c>
    </row>
    <row r="395" spans="1:13" x14ac:dyDescent="0.2">
      <c r="A395" s="27">
        <v>263711</v>
      </c>
      <c r="B395" s="27" t="s">
        <v>340</v>
      </c>
      <c r="D395" s="27" t="s">
        <v>492</v>
      </c>
      <c r="E395" s="27" t="s">
        <v>237</v>
      </c>
      <c r="F395" s="28">
        <v>19365</v>
      </c>
      <c r="G395" s="27" t="s">
        <v>236</v>
      </c>
      <c r="H395" s="27" t="s">
        <v>491</v>
      </c>
      <c r="J395" s="27" t="s">
        <v>490</v>
      </c>
      <c r="K395" s="27" t="s">
        <v>27</v>
      </c>
      <c r="L395" s="27">
        <v>15584</v>
      </c>
      <c r="M395" s="32" t="str">
        <f t="shared" si="6"/>
        <v>Jan Lucassen</v>
      </c>
    </row>
    <row r="396" spans="1:13" x14ac:dyDescent="0.2">
      <c r="A396" s="27">
        <v>220039</v>
      </c>
      <c r="B396" s="27" t="s">
        <v>489</v>
      </c>
      <c r="D396" s="27" t="s">
        <v>488</v>
      </c>
      <c r="E396" s="27" t="s">
        <v>237</v>
      </c>
      <c r="F396" s="28">
        <v>19924</v>
      </c>
      <c r="G396" s="27" t="s">
        <v>236</v>
      </c>
      <c r="H396" s="27" t="s">
        <v>487</v>
      </c>
      <c r="J396" s="27" t="s">
        <v>486</v>
      </c>
      <c r="K396" s="27" t="s">
        <v>27</v>
      </c>
      <c r="L396" s="27">
        <v>15584</v>
      </c>
      <c r="M396" s="32" t="str">
        <f t="shared" si="6"/>
        <v>Fred Huiskens</v>
      </c>
    </row>
    <row r="397" spans="1:13" x14ac:dyDescent="0.2">
      <c r="A397" s="27">
        <v>215402</v>
      </c>
      <c r="B397" s="27" t="s">
        <v>485</v>
      </c>
      <c r="D397" s="27" t="s">
        <v>484</v>
      </c>
      <c r="E397" s="27" t="s">
        <v>237</v>
      </c>
      <c r="F397" s="28">
        <v>17323</v>
      </c>
      <c r="G397" s="27" t="s">
        <v>236</v>
      </c>
      <c r="H397" s="27" t="s">
        <v>483</v>
      </c>
      <c r="J397" s="27" t="s">
        <v>482</v>
      </c>
      <c r="K397" s="27" t="s">
        <v>27</v>
      </c>
      <c r="L397" s="27">
        <v>15584</v>
      </c>
      <c r="M397" s="32" t="str">
        <f t="shared" si="6"/>
        <v>Roel Rijndertse</v>
      </c>
    </row>
    <row r="398" spans="1:13" x14ac:dyDescent="0.2">
      <c r="A398" s="27">
        <v>215370</v>
      </c>
      <c r="B398" s="27" t="s">
        <v>423</v>
      </c>
      <c r="C398" s="27" t="s">
        <v>293</v>
      </c>
      <c r="D398" s="27" t="s">
        <v>481</v>
      </c>
      <c r="E398" s="27" t="s">
        <v>237</v>
      </c>
      <c r="F398" s="28">
        <v>19120</v>
      </c>
      <c r="G398" s="27" t="s">
        <v>236</v>
      </c>
      <c r="H398" s="27" t="s">
        <v>480</v>
      </c>
      <c r="I398" s="27" t="s">
        <v>479</v>
      </c>
      <c r="J398" s="27" t="s">
        <v>478</v>
      </c>
      <c r="K398" s="27" t="s">
        <v>27</v>
      </c>
      <c r="L398" s="27">
        <v>15584</v>
      </c>
      <c r="M398" s="32" t="str">
        <f t="shared" si="6"/>
        <v>Karel vanLaake</v>
      </c>
    </row>
    <row r="399" spans="1:13" x14ac:dyDescent="0.2">
      <c r="A399" s="27">
        <v>209836</v>
      </c>
      <c r="B399" s="27" t="s">
        <v>323</v>
      </c>
      <c r="D399" s="27" t="s">
        <v>477</v>
      </c>
      <c r="E399" s="27" t="s">
        <v>237</v>
      </c>
      <c r="F399" s="28">
        <v>21475</v>
      </c>
      <c r="G399" s="27" t="s">
        <v>236</v>
      </c>
      <c r="H399" s="27" t="s">
        <v>476</v>
      </c>
      <c r="I399" s="27" t="s">
        <v>475</v>
      </c>
      <c r="J399" s="27" t="s">
        <v>474</v>
      </c>
      <c r="K399" s="27" t="s">
        <v>27</v>
      </c>
      <c r="L399" s="27">
        <v>15584</v>
      </c>
      <c r="M399" s="32" t="str">
        <f t="shared" si="6"/>
        <v>Hans Rottjers</v>
      </c>
    </row>
    <row r="400" spans="1:13" x14ac:dyDescent="0.2">
      <c r="A400" s="27">
        <v>205962</v>
      </c>
      <c r="B400" s="27" t="s">
        <v>473</v>
      </c>
      <c r="D400" s="27" t="s">
        <v>472</v>
      </c>
      <c r="E400" s="27" t="s">
        <v>237</v>
      </c>
      <c r="F400" s="28">
        <v>24884</v>
      </c>
      <c r="G400" s="27" t="s">
        <v>236</v>
      </c>
      <c r="H400" s="27" t="s">
        <v>471</v>
      </c>
      <c r="I400" s="27" t="s">
        <v>471</v>
      </c>
      <c r="J400" s="27" t="s">
        <v>470</v>
      </c>
      <c r="K400" s="27" t="s">
        <v>27</v>
      </c>
      <c r="L400" s="27">
        <v>15584</v>
      </c>
      <c r="M400" s="32" t="str">
        <f t="shared" si="6"/>
        <v>Dave Snijders</v>
      </c>
    </row>
    <row r="401" spans="1:13" x14ac:dyDescent="0.2">
      <c r="A401" s="27">
        <v>205922</v>
      </c>
      <c r="B401" s="27" t="s">
        <v>469</v>
      </c>
      <c r="D401" s="27" t="s">
        <v>468</v>
      </c>
      <c r="E401" s="27" t="s">
        <v>237</v>
      </c>
      <c r="F401" s="28">
        <v>29027</v>
      </c>
      <c r="G401" s="27" t="s">
        <v>236</v>
      </c>
      <c r="H401" s="27" t="s">
        <v>467</v>
      </c>
      <c r="J401" s="27" t="s">
        <v>466</v>
      </c>
      <c r="K401" s="27" t="s">
        <v>27</v>
      </c>
      <c r="L401" s="27">
        <v>15584</v>
      </c>
      <c r="M401" s="32" t="str">
        <f t="shared" si="6"/>
        <v>Ronald Polman</v>
      </c>
    </row>
    <row r="402" spans="1:13" x14ac:dyDescent="0.2">
      <c r="A402" s="27">
        <v>202786</v>
      </c>
      <c r="B402" s="27" t="s">
        <v>465</v>
      </c>
      <c r="D402" s="27" t="s">
        <v>280</v>
      </c>
      <c r="E402" s="27" t="s">
        <v>237</v>
      </c>
      <c r="F402" s="28">
        <v>23978</v>
      </c>
      <c r="G402" s="27" t="s">
        <v>236</v>
      </c>
      <c r="H402" s="27" t="s">
        <v>464</v>
      </c>
      <c r="J402" s="27" t="s">
        <v>463</v>
      </c>
      <c r="K402" s="27" t="s">
        <v>27</v>
      </c>
      <c r="L402" s="27">
        <v>15584</v>
      </c>
      <c r="M402" s="32" t="str">
        <f t="shared" si="6"/>
        <v>Johan Janssen</v>
      </c>
    </row>
    <row r="403" spans="1:13" x14ac:dyDescent="0.2">
      <c r="A403" s="27">
        <v>202776</v>
      </c>
      <c r="B403" s="27" t="s">
        <v>312</v>
      </c>
      <c r="C403" s="27" t="s">
        <v>293</v>
      </c>
      <c r="D403" s="27" t="s">
        <v>462</v>
      </c>
      <c r="E403" s="27" t="s">
        <v>237</v>
      </c>
      <c r="F403" s="28">
        <v>18236</v>
      </c>
      <c r="G403" s="27" t="s">
        <v>236</v>
      </c>
      <c r="H403" s="27" t="s">
        <v>461</v>
      </c>
      <c r="J403" s="27" t="s">
        <v>460</v>
      </c>
      <c r="K403" s="27" t="s">
        <v>27</v>
      </c>
      <c r="L403" s="27">
        <v>15584</v>
      </c>
      <c r="M403" s="32" t="str">
        <f t="shared" si="6"/>
        <v>Henk vanZwaaij</v>
      </c>
    </row>
    <row r="404" spans="1:13" x14ac:dyDescent="0.2">
      <c r="A404" s="27">
        <v>159016</v>
      </c>
      <c r="B404" s="27" t="s">
        <v>459</v>
      </c>
      <c r="D404" s="27" t="s">
        <v>458</v>
      </c>
      <c r="E404" s="27" t="s">
        <v>237</v>
      </c>
      <c r="F404" s="28">
        <v>26415</v>
      </c>
      <c r="G404" s="27" t="s">
        <v>236</v>
      </c>
      <c r="H404" s="27" t="s">
        <v>457</v>
      </c>
      <c r="J404" s="27" t="s">
        <v>456</v>
      </c>
      <c r="K404" s="27" t="s">
        <v>27</v>
      </c>
      <c r="L404" s="27">
        <v>15584</v>
      </c>
      <c r="M404" s="32" t="str">
        <f t="shared" si="6"/>
        <v>Toine Bongers</v>
      </c>
    </row>
    <row r="405" spans="1:13" x14ac:dyDescent="0.2">
      <c r="A405" s="27">
        <v>268012</v>
      </c>
      <c r="B405" s="27" t="s">
        <v>455</v>
      </c>
      <c r="D405" s="27" t="s">
        <v>454</v>
      </c>
      <c r="E405" s="27" t="s">
        <v>237</v>
      </c>
      <c r="F405" s="28">
        <v>24963</v>
      </c>
      <c r="G405" s="27" t="s">
        <v>236</v>
      </c>
      <c r="H405" s="27" t="s">
        <v>453</v>
      </c>
      <c r="I405" s="27">
        <v>481354754</v>
      </c>
      <c r="J405" s="27" t="s">
        <v>452</v>
      </c>
      <c r="K405" s="27" t="s">
        <v>28</v>
      </c>
      <c r="L405" s="27">
        <v>15679</v>
      </c>
      <c r="M405" s="32" t="str">
        <f t="shared" si="6"/>
        <v>Arno Kruip</v>
      </c>
    </row>
    <row r="406" spans="1:13" x14ac:dyDescent="0.2">
      <c r="A406" s="27">
        <v>225622</v>
      </c>
      <c r="B406" s="27" t="s">
        <v>262</v>
      </c>
      <c r="D406" s="27" t="s">
        <v>451</v>
      </c>
      <c r="E406" s="27" t="s">
        <v>237</v>
      </c>
      <c r="F406" s="28">
        <v>19466</v>
      </c>
      <c r="G406" s="27" t="s">
        <v>236</v>
      </c>
      <c r="H406" s="27" t="s">
        <v>450</v>
      </c>
      <c r="I406" s="27" t="s">
        <v>449</v>
      </c>
      <c r="J406" s="27" t="s">
        <v>448</v>
      </c>
      <c r="K406" s="27" t="s">
        <v>28</v>
      </c>
      <c r="L406" s="27">
        <v>15679</v>
      </c>
      <c r="M406" s="32" t="str">
        <f t="shared" si="6"/>
        <v>Gerard Scholten</v>
      </c>
    </row>
    <row r="407" spans="1:13" x14ac:dyDescent="0.2">
      <c r="A407" s="27">
        <v>225621</v>
      </c>
      <c r="B407" s="27" t="s">
        <v>447</v>
      </c>
      <c r="C407" s="27" t="s">
        <v>441</v>
      </c>
      <c r="D407" s="27" t="s">
        <v>446</v>
      </c>
      <c r="E407" s="27" t="s">
        <v>237</v>
      </c>
      <c r="F407" s="28">
        <v>20176</v>
      </c>
      <c r="G407" s="27" t="s">
        <v>236</v>
      </c>
      <c r="H407" s="27" t="s">
        <v>445</v>
      </c>
      <c r="I407" s="27" t="s">
        <v>444</v>
      </c>
      <c r="J407" s="27" t="s">
        <v>443</v>
      </c>
      <c r="K407" s="27" t="s">
        <v>28</v>
      </c>
      <c r="L407" s="27">
        <v>15679</v>
      </c>
      <c r="M407" s="32" t="str">
        <f t="shared" si="6"/>
        <v>Kees van derZijden</v>
      </c>
    </row>
    <row r="408" spans="1:13" x14ac:dyDescent="0.2">
      <c r="A408" s="27">
        <v>211935</v>
      </c>
      <c r="B408" s="27" t="s">
        <v>442</v>
      </c>
      <c r="C408" s="27" t="s">
        <v>441</v>
      </c>
      <c r="D408" s="27" t="s">
        <v>440</v>
      </c>
      <c r="E408" s="27" t="s">
        <v>237</v>
      </c>
      <c r="F408" s="28">
        <v>21605</v>
      </c>
      <c r="G408" s="27" t="s">
        <v>236</v>
      </c>
      <c r="H408" s="27" t="s">
        <v>439</v>
      </c>
      <c r="K408" s="27" t="s">
        <v>28</v>
      </c>
      <c r="L408" s="27">
        <v>15679</v>
      </c>
      <c r="M408" s="32" t="str">
        <f t="shared" si="6"/>
        <v>Albert van derWijst</v>
      </c>
    </row>
    <row r="409" spans="1:13" x14ac:dyDescent="0.2">
      <c r="A409" s="27">
        <v>211934</v>
      </c>
      <c r="B409" s="27" t="s">
        <v>438</v>
      </c>
      <c r="D409" s="27" t="s">
        <v>437</v>
      </c>
      <c r="E409" s="27" t="s">
        <v>237</v>
      </c>
      <c r="F409" s="28">
        <v>25693</v>
      </c>
      <c r="G409" s="27" t="s">
        <v>236</v>
      </c>
      <c r="H409" s="27" t="s">
        <v>436</v>
      </c>
      <c r="J409" s="27" t="s">
        <v>435</v>
      </c>
      <c r="K409" s="27" t="s">
        <v>28</v>
      </c>
      <c r="L409" s="27">
        <v>15679</v>
      </c>
      <c r="M409" s="32" t="str">
        <f t="shared" si="6"/>
        <v>Friso Zuidam</v>
      </c>
    </row>
    <row r="410" spans="1:13" x14ac:dyDescent="0.2">
      <c r="A410" s="27">
        <v>112897</v>
      </c>
      <c r="B410" s="27" t="s">
        <v>434</v>
      </c>
      <c r="D410" s="27" t="s">
        <v>433</v>
      </c>
      <c r="E410" s="27" t="s">
        <v>237</v>
      </c>
      <c r="F410" s="28">
        <v>19318</v>
      </c>
      <c r="G410" s="27" t="s">
        <v>236</v>
      </c>
      <c r="H410" s="27" t="s">
        <v>432</v>
      </c>
      <c r="J410" s="27" t="s">
        <v>431</v>
      </c>
      <c r="K410" s="27" t="s">
        <v>28</v>
      </c>
      <c r="L410" s="27">
        <v>15679</v>
      </c>
      <c r="M410" s="32" t="str">
        <f t="shared" si="6"/>
        <v>Ben Hengeveld</v>
      </c>
    </row>
    <row r="411" spans="1:13" x14ac:dyDescent="0.2">
      <c r="A411" s="27">
        <v>277692</v>
      </c>
      <c r="B411" s="27" t="s">
        <v>430</v>
      </c>
      <c r="D411" s="27" t="s">
        <v>429</v>
      </c>
      <c r="E411" s="27" t="s">
        <v>237</v>
      </c>
      <c r="F411" s="28">
        <v>17160</v>
      </c>
      <c r="G411" s="27" t="s">
        <v>236</v>
      </c>
      <c r="H411" s="27" t="s">
        <v>428</v>
      </c>
      <c r="J411" s="27" t="s">
        <v>427</v>
      </c>
      <c r="K411" s="27" t="s">
        <v>29</v>
      </c>
      <c r="L411" s="27">
        <v>15769</v>
      </c>
      <c r="M411" s="32" t="str">
        <f t="shared" si="6"/>
        <v>Frits Buil</v>
      </c>
    </row>
    <row r="412" spans="1:13" x14ac:dyDescent="0.2">
      <c r="A412" s="27">
        <v>271334</v>
      </c>
      <c r="B412" s="27" t="s">
        <v>281</v>
      </c>
      <c r="D412" s="27" t="s">
        <v>426</v>
      </c>
      <c r="E412" s="27" t="s">
        <v>237</v>
      </c>
      <c r="F412" s="28">
        <v>13650</v>
      </c>
      <c r="G412" s="27" t="s">
        <v>236</v>
      </c>
      <c r="H412" s="27" t="s">
        <v>425</v>
      </c>
      <c r="J412" s="27" t="s">
        <v>424</v>
      </c>
      <c r="K412" s="27" t="s">
        <v>29</v>
      </c>
      <c r="L412" s="27">
        <v>15769</v>
      </c>
      <c r="M412" s="32" t="str">
        <f t="shared" si="6"/>
        <v>Jo Makken</v>
      </c>
    </row>
    <row r="413" spans="1:13" x14ac:dyDescent="0.2">
      <c r="A413" s="27">
        <v>270849</v>
      </c>
      <c r="B413" s="27" t="s">
        <v>423</v>
      </c>
      <c r="D413" s="27" t="s">
        <v>422</v>
      </c>
      <c r="E413" s="27" t="s">
        <v>237</v>
      </c>
      <c r="F413" s="28">
        <v>22622</v>
      </c>
      <c r="G413" s="27" t="s">
        <v>236</v>
      </c>
      <c r="H413" s="27" t="s">
        <v>421</v>
      </c>
      <c r="J413" s="27" t="s">
        <v>420</v>
      </c>
      <c r="K413" s="27" t="s">
        <v>29</v>
      </c>
      <c r="L413" s="27">
        <v>15769</v>
      </c>
      <c r="M413" s="32" t="str">
        <f t="shared" si="6"/>
        <v>Karel Albrecht</v>
      </c>
    </row>
    <row r="414" spans="1:13" x14ac:dyDescent="0.2">
      <c r="A414" s="27">
        <v>265386</v>
      </c>
      <c r="B414" s="27" t="s">
        <v>419</v>
      </c>
      <c r="D414" s="27" t="s">
        <v>322</v>
      </c>
      <c r="E414" s="27" t="s">
        <v>237</v>
      </c>
      <c r="F414" s="28">
        <v>23569</v>
      </c>
      <c r="G414" s="27" t="s">
        <v>236</v>
      </c>
      <c r="H414" s="27" t="s">
        <v>418</v>
      </c>
      <c r="J414" s="27" t="s">
        <v>417</v>
      </c>
      <c r="K414" s="27" t="s">
        <v>29</v>
      </c>
      <c r="L414" s="27">
        <v>15769</v>
      </c>
      <c r="M414" s="32" t="str">
        <f t="shared" si="6"/>
        <v>Marco Jansen</v>
      </c>
    </row>
    <row r="415" spans="1:13" x14ac:dyDescent="0.2">
      <c r="A415" s="27">
        <v>264139</v>
      </c>
      <c r="B415" s="27" t="s">
        <v>411</v>
      </c>
      <c r="D415" s="27" t="s">
        <v>416</v>
      </c>
      <c r="E415" s="27" t="s">
        <v>237</v>
      </c>
      <c r="F415" s="28">
        <v>20462</v>
      </c>
      <c r="G415" s="27" t="s">
        <v>236</v>
      </c>
      <c r="H415" s="27" t="s">
        <v>409</v>
      </c>
      <c r="J415" s="27" t="s">
        <v>415</v>
      </c>
      <c r="K415" s="27" t="s">
        <v>29</v>
      </c>
      <c r="L415" s="27">
        <v>15769</v>
      </c>
      <c r="M415" s="32" t="str">
        <f t="shared" si="6"/>
        <v>Leo Aessing</v>
      </c>
    </row>
    <row r="416" spans="1:13" x14ac:dyDescent="0.2">
      <c r="A416" s="27">
        <v>264138</v>
      </c>
      <c r="B416" s="27" t="s">
        <v>414</v>
      </c>
      <c r="D416" s="27" t="s">
        <v>413</v>
      </c>
      <c r="E416" s="27" t="s">
        <v>237</v>
      </c>
      <c r="F416" s="28">
        <v>15508</v>
      </c>
      <c r="G416" s="27" t="s">
        <v>236</v>
      </c>
      <c r="H416" s="27" t="s">
        <v>409</v>
      </c>
      <c r="J416" s="27" t="s">
        <v>412</v>
      </c>
      <c r="K416" s="27" t="s">
        <v>29</v>
      </c>
      <c r="L416" s="27">
        <v>15769</v>
      </c>
      <c r="M416" s="32" t="str">
        <f t="shared" si="6"/>
        <v>Martien Lamers</v>
      </c>
    </row>
    <row r="417" spans="1:13" x14ac:dyDescent="0.2">
      <c r="A417" s="27">
        <v>264137</v>
      </c>
      <c r="B417" s="27" t="s">
        <v>411</v>
      </c>
      <c r="D417" s="27" t="s">
        <v>410</v>
      </c>
      <c r="E417" s="27" t="s">
        <v>237</v>
      </c>
      <c r="F417" s="28">
        <v>18441</v>
      </c>
      <c r="G417" s="27" t="s">
        <v>236</v>
      </c>
      <c r="H417" s="27" t="s">
        <v>409</v>
      </c>
      <c r="J417" s="27" t="s">
        <v>408</v>
      </c>
      <c r="K417" s="27" t="s">
        <v>29</v>
      </c>
      <c r="L417" s="27">
        <v>15769</v>
      </c>
      <c r="M417" s="32" t="str">
        <f t="shared" si="6"/>
        <v>Leo Kersjes</v>
      </c>
    </row>
    <row r="418" spans="1:13" x14ac:dyDescent="0.2">
      <c r="A418" s="27">
        <v>246604</v>
      </c>
      <c r="B418" s="27" t="s">
        <v>407</v>
      </c>
      <c r="C418" s="27" t="s">
        <v>256</v>
      </c>
      <c r="D418" s="27" t="s">
        <v>406</v>
      </c>
      <c r="E418" s="27" t="s">
        <v>237</v>
      </c>
      <c r="F418" s="28">
        <v>23448</v>
      </c>
      <c r="G418" s="27" t="s">
        <v>236</v>
      </c>
      <c r="H418" s="27" t="s">
        <v>405</v>
      </c>
      <c r="J418" s="27" t="s">
        <v>404</v>
      </c>
      <c r="K418" s="27" t="s">
        <v>29</v>
      </c>
      <c r="L418" s="27">
        <v>15769</v>
      </c>
      <c r="M418" s="32" t="str">
        <f t="shared" si="6"/>
        <v>Rob deGraaf</v>
      </c>
    </row>
    <row r="419" spans="1:13" x14ac:dyDescent="0.2">
      <c r="A419" s="27">
        <v>246289</v>
      </c>
      <c r="B419" s="27" t="s">
        <v>403</v>
      </c>
      <c r="C419" s="27" t="s">
        <v>293</v>
      </c>
      <c r="D419" s="27" t="s">
        <v>402</v>
      </c>
      <c r="E419" s="27" t="s">
        <v>237</v>
      </c>
      <c r="F419" s="28">
        <v>22736</v>
      </c>
      <c r="G419" s="27" t="s">
        <v>236</v>
      </c>
      <c r="H419" s="27" t="s">
        <v>401</v>
      </c>
      <c r="J419" s="27" t="s">
        <v>400</v>
      </c>
      <c r="K419" s="27" t="s">
        <v>29</v>
      </c>
      <c r="L419" s="27">
        <v>15769</v>
      </c>
      <c r="M419" s="32" t="str">
        <f t="shared" si="6"/>
        <v>Pieter vanSambeek</v>
      </c>
    </row>
    <row r="420" spans="1:13" x14ac:dyDescent="0.2">
      <c r="A420" s="27">
        <v>236927</v>
      </c>
      <c r="B420" s="27" t="s">
        <v>399</v>
      </c>
      <c r="D420" s="27" t="s">
        <v>398</v>
      </c>
      <c r="E420" s="27" t="s">
        <v>237</v>
      </c>
      <c r="F420" s="28">
        <v>21425</v>
      </c>
      <c r="G420" s="27" t="s">
        <v>236</v>
      </c>
      <c r="H420" s="27" t="s">
        <v>397</v>
      </c>
      <c r="J420" s="27" t="s">
        <v>396</v>
      </c>
      <c r="K420" s="27" t="s">
        <v>29</v>
      </c>
      <c r="L420" s="27">
        <v>15769</v>
      </c>
      <c r="M420" s="32" t="str">
        <f t="shared" si="6"/>
        <v>Fokko Looden</v>
      </c>
    </row>
    <row r="421" spans="1:13" x14ac:dyDescent="0.2">
      <c r="A421" s="27">
        <v>236716</v>
      </c>
      <c r="B421" s="27" t="s">
        <v>395</v>
      </c>
      <c r="D421" s="27" t="s">
        <v>394</v>
      </c>
      <c r="E421" s="27" t="s">
        <v>237</v>
      </c>
      <c r="F421" s="28">
        <v>21231</v>
      </c>
      <c r="G421" s="27" t="s">
        <v>236</v>
      </c>
      <c r="H421" s="27" t="s">
        <v>393</v>
      </c>
      <c r="J421" s="27" t="s">
        <v>392</v>
      </c>
      <c r="K421" s="27" t="s">
        <v>29</v>
      </c>
      <c r="L421" s="27">
        <v>15769</v>
      </c>
      <c r="M421" s="32" t="str">
        <f t="shared" si="6"/>
        <v>Herman Banus</v>
      </c>
    </row>
    <row r="422" spans="1:13" x14ac:dyDescent="0.2">
      <c r="A422" s="27">
        <v>234762</v>
      </c>
      <c r="B422" s="27" t="s">
        <v>243</v>
      </c>
      <c r="C422" s="27" t="s">
        <v>293</v>
      </c>
      <c r="D422" s="27" t="s">
        <v>391</v>
      </c>
      <c r="E422" s="27" t="s">
        <v>237</v>
      </c>
      <c r="F422" s="28">
        <v>19473</v>
      </c>
      <c r="G422" s="27" t="s">
        <v>236</v>
      </c>
      <c r="H422" s="27" t="s">
        <v>390</v>
      </c>
      <c r="I422" s="27" t="s">
        <v>389</v>
      </c>
      <c r="J422" s="27" t="s">
        <v>388</v>
      </c>
      <c r="K422" s="27" t="s">
        <v>29</v>
      </c>
      <c r="L422" s="27">
        <v>15769</v>
      </c>
      <c r="M422" s="32" t="str">
        <f t="shared" si="6"/>
        <v>Ton vanKroonenburg</v>
      </c>
    </row>
    <row r="423" spans="1:13" x14ac:dyDescent="0.2">
      <c r="A423" s="27">
        <v>229872</v>
      </c>
      <c r="B423" s="27" t="s">
        <v>387</v>
      </c>
      <c r="D423" s="27" t="s">
        <v>368</v>
      </c>
      <c r="E423" s="27" t="s">
        <v>270</v>
      </c>
      <c r="F423" s="28">
        <v>22974</v>
      </c>
      <c r="G423" s="27" t="s">
        <v>236</v>
      </c>
      <c r="H423" s="27" t="s">
        <v>386</v>
      </c>
      <c r="J423" s="27" t="s">
        <v>385</v>
      </c>
      <c r="K423" s="27" t="s">
        <v>29</v>
      </c>
      <c r="L423" s="27">
        <v>15769</v>
      </c>
      <c r="M423" s="32" t="str">
        <f t="shared" si="6"/>
        <v>Annemarie Kosman</v>
      </c>
    </row>
    <row r="424" spans="1:13" x14ac:dyDescent="0.2">
      <c r="A424" s="27">
        <v>226321</v>
      </c>
      <c r="B424" s="27" t="s">
        <v>384</v>
      </c>
      <c r="C424" s="27" t="s">
        <v>293</v>
      </c>
      <c r="D424" s="27" t="s">
        <v>383</v>
      </c>
      <c r="E424" s="27" t="s">
        <v>237</v>
      </c>
      <c r="F424" s="28">
        <v>28955</v>
      </c>
      <c r="G424" s="27" t="s">
        <v>236</v>
      </c>
      <c r="H424" s="27" t="s">
        <v>382</v>
      </c>
      <c r="J424" s="27" t="s">
        <v>381</v>
      </c>
      <c r="K424" s="27" t="s">
        <v>29</v>
      </c>
      <c r="L424" s="27">
        <v>15769</v>
      </c>
      <c r="M424" s="32" t="str">
        <f t="shared" si="6"/>
        <v>Mike vanKesteren</v>
      </c>
    </row>
    <row r="425" spans="1:13" x14ac:dyDescent="0.2">
      <c r="A425" s="27">
        <v>224931</v>
      </c>
      <c r="B425" s="27" t="s">
        <v>380</v>
      </c>
      <c r="D425" s="27" t="s">
        <v>379</v>
      </c>
      <c r="E425" s="27" t="s">
        <v>237</v>
      </c>
      <c r="F425" s="28">
        <v>26563</v>
      </c>
      <c r="G425" s="27" t="s">
        <v>236</v>
      </c>
      <c r="H425" s="27" t="s">
        <v>378</v>
      </c>
      <c r="I425" s="27">
        <v>243001576</v>
      </c>
      <c r="J425" s="27" t="s">
        <v>377</v>
      </c>
      <c r="K425" s="27" t="s">
        <v>29</v>
      </c>
      <c r="L425" s="27">
        <v>15769</v>
      </c>
      <c r="M425" s="32" t="str">
        <f t="shared" si="6"/>
        <v>Harold Berends</v>
      </c>
    </row>
    <row r="426" spans="1:13" x14ac:dyDescent="0.2">
      <c r="A426" s="27">
        <v>224440</v>
      </c>
      <c r="B426" s="27" t="s">
        <v>376</v>
      </c>
      <c r="D426" s="27" t="s">
        <v>375</v>
      </c>
      <c r="E426" s="27" t="s">
        <v>237</v>
      </c>
      <c r="F426" s="28">
        <v>25570</v>
      </c>
      <c r="G426" s="27" t="s">
        <v>236</v>
      </c>
      <c r="H426" s="27" t="s">
        <v>374</v>
      </c>
      <c r="J426" s="27" t="s">
        <v>373</v>
      </c>
      <c r="K426" s="27" t="s">
        <v>29</v>
      </c>
      <c r="L426" s="27">
        <v>15769</v>
      </c>
      <c r="M426" s="32" t="str">
        <f t="shared" si="6"/>
        <v>Erwin Smitjes</v>
      </c>
    </row>
    <row r="427" spans="1:13" x14ac:dyDescent="0.2">
      <c r="A427" s="27">
        <v>222948</v>
      </c>
      <c r="B427" s="27" t="s">
        <v>372</v>
      </c>
      <c r="D427" s="27" t="s">
        <v>319</v>
      </c>
      <c r="E427" s="27" t="s">
        <v>237</v>
      </c>
      <c r="F427" s="28">
        <v>18025</v>
      </c>
      <c r="G427" s="27" t="s">
        <v>236</v>
      </c>
      <c r="H427" s="27" t="s">
        <v>371</v>
      </c>
      <c r="I427" s="27" t="s">
        <v>370</v>
      </c>
      <c r="J427" s="27" t="s">
        <v>369</v>
      </c>
      <c r="K427" s="27" t="s">
        <v>29</v>
      </c>
      <c r="L427" s="27">
        <v>15769</v>
      </c>
      <c r="M427" s="32" t="str">
        <f t="shared" si="6"/>
        <v>Jos Looijschelder</v>
      </c>
    </row>
    <row r="428" spans="1:13" x14ac:dyDescent="0.2">
      <c r="A428" s="27">
        <v>222509</v>
      </c>
      <c r="B428" s="27" t="s">
        <v>330</v>
      </c>
      <c r="D428" s="27" t="s">
        <v>368</v>
      </c>
      <c r="E428" s="27" t="s">
        <v>237</v>
      </c>
      <c r="F428" s="28">
        <v>20447</v>
      </c>
      <c r="G428" s="27" t="s">
        <v>236</v>
      </c>
      <c r="H428" s="27" t="s">
        <v>367</v>
      </c>
      <c r="J428" s="27" t="s">
        <v>366</v>
      </c>
      <c r="K428" s="27" t="s">
        <v>29</v>
      </c>
      <c r="L428" s="27">
        <v>15769</v>
      </c>
      <c r="M428" s="32" t="str">
        <f t="shared" si="6"/>
        <v>Jacky Kosman</v>
      </c>
    </row>
    <row r="429" spans="1:13" x14ac:dyDescent="0.2">
      <c r="A429" s="27">
        <v>219716</v>
      </c>
      <c r="B429" s="27" t="s">
        <v>365</v>
      </c>
      <c r="D429" s="27" t="s">
        <v>364</v>
      </c>
      <c r="E429" s="27" t="s">
        <v>237</v>
      </c>
      <c r="F429" s="28">
        <v>24268</v>
      </c>
      <c r="G429" s="27" t="s">
        <v>236</v>
      </c>
      <c r="H429" s="27" t="s">
        <v>363</v>
      </c>
      <c r="J429" s="27" t="s">
        <v>362</v>
      </c>
      <c r="K429" s="27" t="s">
        <v>29</v>
      </c>
      <c r="L429" s="27">
        <v>15769</v>
      </c>
      <c r="M429" s="32" t="str">
        <f t="shared" si="6"/>
        <v>Robbert Baggerman</v>
      </c>
    </row>
    <row r="430" spans="1:13" x14ac:dyDescent="0.2">
      <c r="A430" s="27">
        <v>217604</v>
      </c>
      <c r="B430" s="27" t="s">
        <v>361</v>
      </c>
      <c r="D430" s="27" t="s">
        <v>360</v>
      </c>
      <c r="E430" s="27" t="s">
        <v>237</v>
      </c>
      <c r="F430" s="28">
        <v>25337</v>
      </c>
      <c r="G430" s="27" t="s">
        <v>236</v>
      </c>
      <c r="H430" s="27" t="s">
        <v>359</v>
      </c>
      <c r="I430" s="27" t="s">
        <v>358</v>
      </c>
      <c r="J430" s="27" t="s">
        <v>357</v>
      </c>
      <c r="K430" s="27" t="s">
        <v>29</v>
      </c>
      <c r="L430" s="27">
        <v>15769</v>
      </c>
      <c r="M430" s="32" t="str">
        <f t="shared" si="6"/>
        <v>Geert Jan Knipping</v>
      </c>
    </row>
    <row r="431" spans="1:13" x14ac:dyDescent="0.2">
      <c r="A431" s="27">
        <v>217603</v>
      </c>
      <c r="B431" s="27" t="s">
        <v>356</v>
      </c>
      <c r="D431" s="27" t="s">
        <v>355</v>
      </c>
      <c r="E431" s="27" t="s">
        <v>237</v>
      </c>
      <c r="F431" s="28">
        <v>21478</v>
      </c>
      <c r="G431" s="27" t="s">
        <v>236</v>
      </c>
      <c r="H431" s="27" t="s">
        <v>354</v>
      </c>
      <c r="J431" s="27" t="s">
        <v>353</v>
      </c>
      <c r="K431" s="27" t="s">
        <v>29</v>
      </c>
      <c r="L431" s="27">
        <v>15769</v>
      </c>
      <c r="M431" s="32" t="str">
        <f t="shared" si="6"/>
        <v>Anton Jan Pieters</v>
      </c>
    </row>
    <row r="432" spans="1:13" x14ac:dyDescent="0.2">
      <c r="A432" s="27">
        <v>217600</v>
      </c>
      <c r="B432" s="27" t="s">
        <v>352</v>
      </c>
      <c r="D432" s="27" t="s">
        <v>351</v>
      </c>
      <c r="E432" s="27" t="s">
        <v>237</v>
      </c>
      <c r="F432" s="28">
        <v>26750</v>
      </c>
      <c r="G432" s="27" t="s">
        <v>236</v>
      </c>
      <c r="H432" s="27" t="s">
        <v>350</v>
      </c>
      <c r="I432" s="27" t="s">
        <v>349</v>
      </c>
      <c r="J432" s="27" t="s">
        <v>348</v>
      </c>
      <c r="K432" s="27" t="s">
        <v>29</v>
      </c>
      <c r="L432" s="27">
        <v>15769</v>
      </c>
      <c r="M432" s="32" t="str">
        <f t="shared" si="6"/>
        <v>Jasper Rikken</v>
      </c>
    </row>
    <row r="433" spans="1:13" x14ac:dyDescent="0.2">
      <c r="A433" s="27">
        <v>217596</v>
      </c>
      <c r="B433" s="27" t="s">
        <v>347</v>
      </c>
      <c r="D433" s="27" t="s">
        <v>346</v>
      </c>
      <c r="E433" s="27" t="s">
        <v>237</v>
      </c>
      <c r="F433" s="28">
        <v>15878</v>
      </c>
      <c r="G433" s="27" t="s">
        <v>236</v>
      </c>
      <c r="H433" s="27" t="s">
        <v>345</v>
      </c>
      <c r="I433" s="27" t="s">
        <v>344</v>
      </c>
      <c r="J433" s="27" t="s">
        <v>343</v>
      </c>
      <c r="K433" s="27" t="s">
        <v>29</v>
      </c>
      <c r="L433" s="27">
        <v>15769</v>
      </c>
      <c r="M433" s="32" t="str">
        <f t="shared" si="6"/>
        <v>Arnold Lanters</v>
      </c>
    </row>
    <row r="434" spans="1:13" x14ac:dyDescent="0.2">
      <c r="A434" s="27">
        <v>217595</v>
      </c>
      <c r="B434" s="27" t="s">
        <v>320</v>
      </c>
      <c r="D434" s="27" t="s">
        <v>322</v>
      </c>
      <c r="E434" s="27" t="s">
        <v>237</v>
      </c>
      <c r="F434" s="28">
        <v>14928</v>
      </c>
      <c r="G434" s="27" t="s">
        <v>236</v>
      </c>
      <c r="H434" s="27" t="s">
        <v>342</v>
      </c>
      <c r="J434" s="27" t="s">
        <v>341</v>
      </c>
      <c r="K434" s="27" t="s">
        <v>29</v>
      </c>
      <c r="L434" s="27">
        <v>15769</v>
      </c>
      <c r="M434" s="32" t="str">
        <f t="shared" si="6"/>
        <v>Wim Jansen</v>
      </c>
    </row>
    <row r="435" spans="1:13" x14ac:dyDescent="0.2">
      <c r="A435" s="27">
        <v>217591</v>
      </c>
      <c r="B435" s="27" t="s">
        <v>340</v>
      </c>
      <c r="D435" s="27" t="s">
        <v>339</v>
      </c>
      <c r="E435" s="27" t="s">
        <v>237</v>
      </c>
      <c r="F435" s="28">
        <v>20637</v>
      </c>
      <c r="G435" s="27" t="s">
        <v>236</v>
      </c>
      <c r="H435" s="27" t="s">
        <v>338</v>
      </c>
      <c r="J435" s="27" t="s">
        <v>337</v>
      </c>
      <c r="K435" s="27" t="s">
        <v>29</v>
      </c>
      <c r="L435" s="27">
        <v>15769</v>
      </c>
      <c r="M435" s="32" t="str">
        <f t="shared" si="6"/>
        <v>Jan Doeleman</v>
      </c>
    </row>
    <row r="436" spans="1:13" x14ac:dyDescent="0.2">
      <c r="A436" s="27">
        <v>183543</v>
      </c>
      <c r="B436" s="27" t="s">
        <v>336</v>
      </c>
      <c r="C436" s="27" t="s">
        <v>293</v>
      </c>
      <c r="D436" s="27" t="s">
        <v>311</v>
      </c>
      <c r="E436" s="27" t="s">
        <v>237</v>
      </c>
      <c r="F436" s="28">
        <v>22573</v>
      </c>
      <c r="G436" s="27" t="s">
        <v>236</v>
      </c>
      <c r="H436" s="27" t="s">
        <v>335</v>
      </c>
      <c r="J436" s="27" t="s">
        <v>334</v>
      </c>
      <c r="K436" s="27" t="s">
        <v>29</v>
      </c>
      <c r="L436" s="27">
        <v>15769</v>
      </c>
      <c r="M436" s="32" t="str">
        <f t="shared" si="6"/>
        <v>Hein vanMaassen</v>
      </c>
    </row>
    <row r="437" spans="1:13" x14ac:dyDescent="0.2">
      <c r="A437" s="27">
        <v>181997</v>
      </c>
      <c r="B437" s="27" t="s">
        <v>281</v>
      </c>
      <c r="C437" s="27" t="s">
        <v>293</v>
      </c>
      <c r="D437" s="27" t="s">
        <v>333</v>
      </c>
      <c r="E437" s="27" t="s">
        <v>237</v>
      </c>
      <c r="F437" s="28">
        <v>20256</v>
      </c>
      <c r="G437" s="27" t="s">
        <v>236</v>
      </c>
      <c r="H437" s="27" t="s">
        <v>332</v>
      </c>
      <c r="J437" s="27" t="s">
        <v>331</v>
      </c>
      <c r="K437" s="27" t="s">
        <v>29</v>
      </c>
      <c r="L437" s="27">
        <v>15769</v>
      </c>
      <c r="M437" s="32" t="str">
        <f t="shared" si="6"/>
        <v>Jo vanBoekel</v>
      </c>
    </row>
    <row r="438" spans="1:13" x14ac:dyDescent="0.2">
      <c r="A438" s="27">
        <v>181499</v>
      </c>
      <c r="B438" s="27" t="s">
        <v>330</v>
      </c>
      <c r="D438" s="27" t="s">
        <v>329</v>
      </c>
      <c r="E438" s="27" t="s">
        <v>237</v>
      </c>
      <c r="F438" s="28">
        <v>24009</v>
      </c>
      <c r="G438" s="27" t="s">
        <v>236</v>
      </c>
      <c r="H438" s="27" t="s">
        <v>328</v>
      </c>
      <c r="J438" s="27" t="s">
        <v>327</v>
      </c>
      <c r="K438" s="27" t="s">
        <v>29</v>
      </c>
      <c r="L438" s="27">
        <v>15769</v>
      </c>
      <c r="M438" s="32" t="str">
        <f t="shared" si="6"/>
        <v>Jacky Ritmeijer</v>
      </c>
    </row>
    <row r="439" spans="1:13" x14ac:dyDescent="0.2">
      <c r="A439" s="27">
        <v>177631</v>
      </c>
      <c r="B439" s="27" t="s">
        <v>326</v>
      </c>
      <c r="D439" s="27" t="s">
        <v>306</v>
      </c>
      <c r="E439" s="27" t="s">
        <v>237</v>
      </c>
      <c r="F439" s="28">
        <v>24089</v>
      </c>
      <c r="G439" s="27" t="s">
        <v>236</v>
      </c>
      <c r="H439" s="27" t="s">
        <v>325</v>
      </c>
      <c r="J439" s="27" t="s">
        <v>324</v>
      </c>
      <c r="K439" s="27" t="s">
        <v>29</v>
      </c>
      <c r="L439" s="27">
        <v>15769</v>
      </c>
      <c r="M439" s="32" t="str">
        <f t="shared" si="6"/>
        <v>Edwin Hendriks</v>
      </c>
    </row>
    <row r="440" spans="1:13" x14ac:dyDescent="0.2">
      <c r="A440" s="27">
        <v>177613</v>
      </c>
      <c r="B440" s="27" t="s">
        <v>323</v>
      </c>
      <c r="D440" s="27" t="s">
        <v>322</v>
      </c>
      <c r="E440" s="27" t="s">
        <v>237</v>
      </c>
      <c r="F440" s="28">
        <v>17975</v>
      </c>
      <c r="G440" s="27" t="s">
        <v>236</v>
      </c>
      <c r="H440" s="27" t="s">
        <v>321</v>
      </c>
      <c r="K440" s="27" t="s">
        <v>29</v>
      </c>
      <c r="L440" s="27">
        <v>15769</v>
      </c>
      <c r="M440" s="32" t="str">
        <f t="shared" si="6"/>
        <v>Hans Jansen</v>
      </c>
    </row>
    <row r="441" spans="1:13" x14ac:dyDescent="0.2">
      <c r="A441" s="27">
        <v>165932</v>
      </c>
      <c r="B441" s="27" t="s">
        <v>320</v>
      </c>
      <c r="D441" s="27" t="s">
        <v>319</v>
      </c>
      <c r="E441" s="27" t="s">
        <v>237</v>
      </c>
      <c r="F441" s="28">
        <v>19865</v>
      </c>
      <c r="G441" s="27" t="s">
        <v>236</v>
      </c>
      <c r="H441" s="27" t="s">
        <v>318</v>
      </c>
      <c r="J441" s="27" t="s">
        <v>317</v>
      </c>
      <c r="K441" s="27" t="s">
        <v>29</v>
      </c>
      <c r="L441" s="27">
        <v>15769</v>
      </c>
      <c r="M441" s="32" t="str">
        <f t="shared" si="6"/>
        <v>Wim Looijschelder</v>
      </c>
    </row>
    <row r="442" spans="1:13" x14ac:dyDescent="0.2">
      <c r="A442" s="27">
        <v>157679</v>
      </c>
      <c r="B442" s="27" t="s">
        <v>316</v>
      </c>
      <c r="D442" s="27" t="s">
        <v>289</v>
      </c>
      <c r="E442" s="27" t="s">
        <v>237</v>
      </c>
      <c r="F442" s="28">
        <v>21943</v>
      </c>
      <c r="G442" s="27" t="s">
        <v>236</v>
      </c>
      <c r="H442" s="27" t="s">
        <v>315</v>
      </c>
      <c r="I442" s="27" t="s">
        <v>314</v>
      </c>
      <c r="J442" s="27" t="s">
        <v>313</v>
      </c>
      <c r="K442" s="27" t="s">
        <v>29</v>
      </c>
      <c r="L442" s="27">
        <v>15769</v>
      </c>
      <c r="M442" s="32" t="str">
        <f t="shared" si="6"/>
        <v>Willem Sip</v>
      </c>
    </row>
    <row r="443" spans="1:13" x14ac:dyDescent="0.2">
      <c r="A443" s="27">
        <v>151993</v>
      </c>
      <c r="B443" s="27" t="s">
        <v>312</v>
      </c>
      <c r="C443" s="27" t="s">
        <v>293</v>
      </c>
      <c r="D443" s="27" t="s">
        <v>311</v>
      </c>
      <c r="E443" s="27" t="s">
        <v>237</v>
      </c>
      <c r="F443" s="28">
        <v>20979</v>
      </c>
      <c r="G443" s="27" t="s">
        <v>236</v>
      </c>
      <c r="H443" s="27" t="s">
        <v>310</v>
      </c>
      <c r="I443" s="27" t="s">
        <v>309</v>
      </c>
      <c r="J443" s="27" t="s">
        <v>308</v>
      </c>
      <c r="K443" s="27" t="s">
        <v>29</v>
      </c>
      <c r="L443" s="27">
        <v>15769</v>
      </c>
      <c r="M443" s="32" t="str">
        <f t="shared" si="6"/>
        <v>Henk vanMaassen</v>
      </c>
    </row>
    <row r="444" spans="1:13" x14ac:dyDescent="0.2">
      <c r="A444" s="27">
        <v>145697</v>
      </c>
      <c r="B444" s="27" t="s">
        <v>307</v>
      </c>
      <c r="D444" s="27" t="s">
        <v>306</v>
      </c>
      <c r="E444" s="27" t="s">
        <v>237</v>
      </c>
      <c r="F444" s="28">
        <v>21725</v>
      </c>
      <c r="G444" s="27" t="s">
        <v>236</v>
      </c>
      <c r="H444" s="27" t="s">
        <v>305</v>
      </c>
      <c r="I444" s="27" t="s">
        <v>304</v>
      </c>
      <c r="J444" s="27" t="s">
        <v>303</v>
      </c>
      <c r="K444" s="27" t="s">
        <v>29</v>
      </c>
      <c r="L444" s="27">
        <v>15769</v>
      </c>
      <c r="M444" s="32" t="str">
        <f t="shared" si="6"/>
        <v>Peter Hendriks</v>
      </c>
    </row>
    <row r="445" spans="1:13" x14ac:dyDescent="0.2">
      <c r="A445" s="27">
        <v>144310</v>
      </c>
      <c r="B445" s="27" t="s">
        <v>302</v>
      </c>
      <c r="D445" s="27" t="s">
        <v>301</v>
      </c>
      <c r="E445" s="27" t="s">
        <v>270</v>
      </c>
      <c r="F445" s="28">
        <v>28552</v>
      </c>
      <c r="G445" s="27" t="s">
        <v>236</v>
      </c>
      <c r="H445" s="27" t="s">
        <v>300</v>
      </c>
      <c r="J445" s="27" t="s">
        <v>299</v>
      </c>
      <c r="K445" s="27" t="s">
        <v>29</v>
      </c>
      <c r="L445" s="27">
        <v>15769</v>
      </c>
      <c r="M445" s="32" t="str">
        <f t="shared" si="6"/>
        <v>Sandy Hermsen</v>
      </c>
    </row>
    <row r="446" spans="1:13" x14ac:dyDescent="0.2">
      <c r="A446" s="27">
        <v>141595</v>
      </c>
      <c r="B446" s="27" t="s">
        <v>298</v>
      </c>
      <c r="D446" s="27" t="s">
        <v>297</v>
      </c>
      <c r="E446" s="27" t="s">
        <v>237</v>
      </c>
      <c r="F446" s="28">
        <v>17144</v>
      </c>
      <c r="G446" s="27" t="s">
        <v>236</v>
      </c>
      <c r="H446" s="27" t="s">
        <v>296</v>
      </c>
      <c r="J446" s="27" t="s">
        <v>295</v>
      </c>
      <c r="K446" s="27" t="s">
        <v>29</v>
      </c>
      <c r="L446" s="27">
        <v>15769</v>
      </c>
      <c r="M446" s="32" t="str">
        <f t="shared" si="6"/>
        <v>Stan Hoho</v>
      </c>
    </row>
    <row r="447" spans="1:13" x14ac:dyDescent="0.2">
      <c r="A447" s="27">
        <v>129768</v>
      </c>
      <c r="B447" s="27" t="s">
        <v>294</v>
      </c>
      <c r="C447" s="27" t="s">
        <v>293</v>
      </c>
      <c r="D447" s="27" t="s">
        <v>292</v>
      </c>
      <c r="E447" s="27" t="s">
        <v>237</v>
      </c>
      <c r="F447" s="28">
        <v>15641</v>
      </c>
      <c r="G447" s="27" t="s">
        <v>236</v>
      </c>
      <c r="H447" s="27" t="s">
        <v>291</v>
      </c>
      <c r="J447" s="27" t="s">
        <v>290</v>
      </c>
      <c r="K447" s="27" t="s">
        <v>29</v>
      </c>
      <c r="L447" s="27">
        <v>15769</v>
      </c>
      <c r="M447" s="32" t="str">
        <f t="shared" si="6"/>
        <v>Jack vanKranenburg</v>
      </c>
    </row>
    <row r="448" spans="1:13" x14ac:dyDescent="0.2">
      <c r="A448" s="27">
        <v>105322</v>
      </c>
      <c r="B448" s="27" t="s">
        <v>243</v>
      </c>
      <c r="D448" s="27" t="s">
        <v>289</v>
      </c>
      <c r="E448" s="27" t="s">
        <v>237</v>
      </c>
      <c r="F448" s="28">
        <v>19961</v>
      </c>
      <c r="G448" s="27" t="s">
        <v>236</v>
      </c>
      <c r="H448" s="27" t="s">
        <v>288</v>
      </c>
      <c r="I448" s="27" t="s">
        <v>287</v>
      </c>
      <c r="J448" s="27" t="s">
        <v>286</v>
      </c>
      <c r="K448" s="27" t="s">
        <v>29</v>
      </c>
      <c r="L448" s="27">
        <v>15769</v>
      </c>
      <c r="M448" s="32" t="str">
        <f t="shared" si="6"/>
        <v>Ton Sip</v>
      </c>
    </row>
    <row r="449" spans="1:13" x14ac:dyDescent="0.2">
      <c r="A449" s="27">
        <v>165953</v>
      </c>
      <c r="B449" s="27" t="s">
        <v>285</v>
      </c>
      <c r="D449" s="27" t="s">
        <v>284</v>
      </c>
      <c r="E449" s="27" t="s">
        <v>237</v>
      </c>
      <c r="F449" s="28">
        <v>20563</v>
      </c>
      <c r="G449" s="27" t="s">
        <v>236</v>
      </c>
      <c r="H449" s="27" t="s">
        <v>283</v>
      </c>
      <c r="J449" s="27" t="s">
        <v>282</v>
      </c>
      <c r="K449" s="27" t="s">
        <v>3</v>
      </c>
      <c r="L449" s="27">
        <v>10325</v>
      </c>
      <c r="M449" s="32" t="str">
        <f t="shared" si="6"/>
        <v>John Grootenboer</v>
      </c>
    </row>
    <row r="450" spans="1:13" x14ac:dyDescent="0.2">
      <c r="A450" s="27">
        <v>114717</v>
      </c>
      <c r="B450" s="27" t="s">
        <v>281</v>
      </c>
      <c r="D450" s="27" t="s">
        <v>280</v>
      </c>
      <c r="E450" s="27" t="s">
        <v>237</v>
      </c>
      <c r="F450" s="28">
        <v>12494</v>
      </c>
      <c r="G450" s="27" t="s">
        <v>236</v>
      </c>
      <c r="H450" s="27" t="s">
        <v>279</v>
      </c>
      <c r="I450" s="27" t="s">
        <v>278</v>
      </c>
      <c r="J450" s="27" t="s">
        <v>277</v>
      </c>
      <c r="K450" s="27" t="s">
        <v>3</v>
      </c>
      <c r="L450" s="27">
        <v>10325</v>
      </c>
      <c r="M450" s="32" t="str">
        <f t="shared" si="6"/>
        <v>Jo Janssen</v>
      </c>
    </row>
    <row r="451" spans="1:13" x14ac:dyDescent="0.2">
      <c r="A451" s="27">
        <v>205507</v>
      </c>
      <c r="B451" s="27" t="s">
        <v>276</v>
      </c>
      <c r="D451" s="27" t="s">
        <v>275</v>
      </c>
      <c r="E451" s="27" t="s">
        <v>237</v>
      </c>
      <c r="F451" s="28">
        <v>21795</v>
      </c>
      <c r="G451" s="27" t="s">
        <v>236</v>
      </c>
      <c r="H451" s="27" t="s">
        <v>274</v>
      </c>
      <c r="J451" s="27" t="s">
        <v>273</v>
      </c>
      <c r="K451" s="27" t="s">
        <v>6</v>
      </c>
      <c r="L451" s="27">
        <v>10335</v>
      </c>
      <c r="M451" s="32" t="str">
        <f t="shared" si="6"/>
        <v>Frans Thijssen</v>
      </c>
    </row>
    <row r="452" spans="1:13" x14ac:dyDescent="0.2">
      <c r="A452" s="27">
        <v>124606</v>
      </c>
      <c r="B452" s="27" t="s">
        <v>272</v>
      </c>
      <c r="D452" s="27" t="s">
        <v>271</v>
      </c>
      <c r="E452" s="27" t="s">
        <v>270</v>
      </c>
      <c r="F452" s="28">
        <v>22920</v>
      </c>
      <c r="G452" s="27" t="s">
        <v>236</v>
      </c>
      <c r="H452" s="27" t="s">
        <v>269</v>
      </c>
      <c r="I452" s="27" t="s">
        <v>268</v>
      </c>
      <c r="J452" s="27" t="s">
        <v>267</v>
      </c>
      <c r="K452" s="27" t="s">
        <v>6</v>
      </c>
      <c r="L452" s="27">
        <v>10335</v>
      </c>
      <c r="M452" s="32" t="str">
        <f t="shared" ref="M452:M515" si="7">IF(A452&lt;&gt;"",B452&amp;" "&amp;IF(C452&lt;&gt;"",C452,"")&amp;D452,"")</f>
        <v>Sebina Megens-van Geel</v>
      </c>
    </row>
    <row r="453" spans="1:13" x14ac:dyDescent="0.2">
      <c r="A453" s="27">
        <v>236581</v>
      </c>
      <c r="B453" s="27" t="s">
        <v>266</v>
      </c>
      <c r="D453" s="27" t="s">
        <v>265</v>
      </c>
      <c r="E453" s="27" t="s">
        <v>237</v>
      </c>
      <c r="F453" s="28">
        <v>18465</v>
      </c>
      <c r="G453" s="27" t="s">
        <v>236</v>
      </c>
      <c r="H453" s="27" t="s">
        <v>264</v>
      </c>
      <c r="I453" s="27">
        <v>612385505</v>
      </c>
      <c r="J453" s="27" t="s">
        <v>263</v>
      </c>
      <c r="K453" s="27" t="s">
        <v>10</v>
      </c>
      <c r="L453" s="27">
        <v>10343</v>
      </c>
      <c r="M453" s="32" t="str">
        <f t="shared" si="7"/>
        <v>Toon Kersten</v>
      </c>
    </row>
    <row r="454" spans="1:13" x14ac:dyDescent="0.2">
      <c r="A454" s="27">
        <v>234745</v>
      </c>
      <c r="B454" s="27" t="s">
        <v>262</v>
      </c>
      <c r="D454" s="27" t="s">
        <v>261</v>
      </c>
      <c r="E454" s="27" t="s">
        <v>237</v>
      </c>
      <c r="F454" s="28">
        <v>18923</v>
      </c>
      <c r="G454" s="27" t="s">
        <v>236</v>
      </c>
      <c r="H454" s="27" t="s">
        <v>260</v>
      </c>
      <c r="I454" s="27" t="s">
        <v>259</v>
      </c>
      <c r="J454" s="27" t="s">
        <v>258</v>
      </c>
      <c r="K454" s="27" t="s">
        <v>10</v>
      </c>
      <c r="L454" s="27">
        <v>10343</v>
      </c>
      <c r="M454" s="32" t="str">
        <f t="shared" si="7"/>
        <v>Gerard Buijs</v>
      </c>
    </row>
    <row r="455" spans="1:13" x14ac:dyDescent="0.2">
      <c r="A455" s="27">
        <v>126543</v>
      </c>
      <c r="B455" s="27" t="s">
        <v>257</v>
      </c>
      <c r="C455" s="27" t="s">
        <v>256</v>
      </c>
      <c r="D455" s="27" t="s">
        <v>255</v>
      </c>
      <c r="E455" s="27" t="s">
        <v>237</v>
      </c>
      <c r="F455" s="28">
        <v>16028</v>
      </c>
      <c r="G455" s="27" t="s">
        <v>236</v>
      </c>
      <c r="H455" s="27" t="s">
        <v>254</v>
      </c>
      <c r="I455" s="27" t="s">
        <v>253</v>
      </c>
      <c r="J455" s="27" t="s">
        <v>252</v>
      </c>
      <c r="K455" s="27" t="s">
        <v>10</v>
      </c>
      <c r="L455" s="27">
        <v>10343</v>
      </c>
      <c r="M455" s="32" t="str">
        <f t="shared" si="7"/>
        <v>Bart deLeeuw</v>
      </c>
    </row>
    <row r="456" spans="1:13" x14ac:dyDescent="0.2">
      <c r="A456" s="27">
        <v>122902</v>
      </c>
      <c r="C456" s="27" t="s">
        <v>251</v>
      </c>
      <c r="D456" s="27" t="s">
        <v>250</v>
      </c>
      <c r="E456" s="27" t="s">
        <v>237</v>
      </c>
      <c r="F456" s="28">
        <v>18767</v>
      </c>
      <c r="G456" s="27" t="s">
        <v>236</v>
      </c>
      <c r="H456" s="27" t="s">
        <v>249</v>
      </c>
      <c r="J456" s="27" t="s">
        <v>248</v>
      </c>
      <c r="K456" s="27" t="s">
        <v>10</v>
      </c>
      <c r="L456" s="27">
        <v>10343</v>
      </c>
      <c r="M456" s="32" t="str">
        <f t="shared" si="7"/>
        <v xml:space="preserve"> van deCamp</v>
      </c>
    </row>
    <row r="457" spans="1:13" x14ac:dyDescent="0.2">
      <c r="A457" s="27">
        <v>279140</v>
      </c>
      <c r="B457" s="27" t="s">
        <v>247</v>
      </c>
      <c r="D457" s="27" t="s">
        <v>246</v>
      </c>
      <c r="E457" s="27" t="s">
        <v>237</v>
      </c>
      <c r="F457" s="28">
        <v>20003</v>
      </c>
      <c r="G457" s="27" t="s">
        <v>236</v>
      </c>
      <c r="H457" s="27" t="s">
        <v>245</v>
      </c>
      <c r="J457" s="27" t="s">
        <v>244</v>
      </c>
      <c r="K457" s="27" t="s">
        <v>20</v>
      </c>
      <c r="L457" s="27">
        <v>13462</v>
      </c>
      <c r="M457" s="32" t="str">
        <f t="shared" si="7"/>
        <v>Wil Bubeck</v>
      </c>
    </row>
    <row r="458" spans="1:13" x14ac:dyDescent="0.2">
      <c r="A458" s="27">
        <v>173320</v>
      </c>
      <c r="B458" s="27" t="s">
        <v>243</v>
      </c>
      <c r="D458" s="27" t="s">
        <v>242</v>
      </c>
      <c r="E458" s="27" t="s">
        <v>237</v>
      </c>
      <c r="F458" s="28">
        <v>19280</v>
      </c>
      <c r="G458" s="27" t="s">
        <v>236</v>
      </c>
      <c r="H458" s="27" t="s">
        <v>241</v>
      </c>
      <c r="J458" s="27" t="s">
        <v>240</v>
      </c>
      <c r="K458" s="27" t="s">
        <v>25</v>
      </c>
      <c r="L458" s="27">
        <v>14137</v>
      </c>
      <c r="M458" s="32" t="str">
        <f t="shared" si="7"/>
        <v>Ton Vos</v>
      </c>
    </row>
    <row r="459" spans="1:13" x14ac:dyDescent="0.2">
      <c r="A459" s="27">
        <v>106022</v>
      </c>
      <c r="B459" s="27" t="s">
        <v>239</v>
      </c>
      <c r="D459" s="27" t="s">
        <v>238</v>
      </c>
      <c r="E459" s="27" t="s">
        <v>237</v>
      </c>
      <c r="F459" s="28">
        <v>18543</v>
      </c>
      <c r="G459" s="27" t="s">
        <v>236</v>
      </c>
      <c r="H459" s="27" t="s">
        <v>235</v>
      </c>
      <c r="K459" s="27" t="s">
        <v>25</v>
      </c>
      <c r="L459" s="27">
        <v>14137</v>
      </c>
      <c r="M459" s="32" t="str">
        <f t="shared" si="7"/>
        <v>Nico Wijers</v>
      </c>
    </row>
    <row r="460" spans="1:13" x14ac:dyDescent="0.2">
      <c r="M460" s="32" t="str">
        <f t="shared" si="7"/>
        <v/>
      </c>
    </row>
    <row r="461" spans="1:13" x14ac:dyDescent="0.2">
      <c r="M461" s="32" t="str">
        <f t="shared" si="7"/>
        <v/>
      </c>
    </row>
    <row r="462" spans="1:13" x14ac:dyDescent="0.2">
      <c r="M462" s="32" t="str">
        <f t="shared" si="7"/>
        <v/>
      </c>
    </row>
    <row r="463" spans="1:13" x14ac:dyDescent="0.2">
      <c r="M463" s="32" t="str">
        <f t="shared" si="7"/>
        <v/>
      </c>
    </row>
    <row r="464" spans="1:13" x14ac:dyDescent="0.2">
      <c r="M464" s="32" t="str">
        <f t="shared" si="7"/>
        <v/>
      </c>
    </row>
    <row r="465" spans="13:13" x14ac:dyDescent="0.2">
      <c r="M465" s="32" t="str">
        <f t="shared" si="7"/>
        <v/>
      </c>
    </row>
    <row r="466" spans="13:13" x14ac:dyDescent="0.2">
      <c r="M466" s="32" t="str">
        <f t="shared" si="7"/>
        <v/>
      </c>
    </row>
    <row r="467" spans="13:13" x14ac:dyDescent="0.2">
      <c r="M467" s="32" t="str">
        <f t="shared" si="7"/>
        <v/>
      </c>
    </row>
    <row r="468" spans="13:13" x14ac:dyDescent="0.2">
      <c r="M468" s="32" t="str">
        <f t="shared" si="7"/>
        <v/>
      </c>
    </row>
    <row r="469" spans="13:13" x14ac:dyDescent="0.2">
      <c r="M469" s="32" t="str">
        <f t="shared" si="7"/>
        <v/>
      </c>
    </row>
    <row r="470" spans="13:13" x14ac:dyDescent="0.2">
      <c r="M470" s="32" t="str">
        <f t="shared" si="7"/>
        <v/>
      </c>
    </row>
    <row r="471" spans="13:13" x14ac:dyDescent="0.2">
      <c r="M471" s="32" t="str">
        <f t="shared" si="7"/>
        <v/>
      </c>
    </row>
    <row r="472" spans="13:13" x14ac:dyDescent="0.2">
      <c r="M472" s="32" t="str">
        <f t="shared" si="7"/>
        <v/>
      </c>
    </row>
    <row r="473" spans="13:13" x14ac:dyDescent="0.2">
      <c r="M473" s="32" t="str">
        <f t="shared" si="7"/>
        <v/>
      </c>
    </row>
    <row r="474" spans="13:13" x14ac:dyDescent="0.2">
      <c r="M474" s="32" t="str">
        <f t="shared" si="7"/>
        <v/>
      </c>
    </row>
    <row r="475" spans="13:13" x14ac:dyDescent="0.2">
      <c r="M475" s="32" t="str">
        <f t="shared" si="7"/>
        <v/>
      </c>
    </row>
    <row r="476" spans="13:13" x14ac:dyDescent="0.2">
      <c r="M476" s="32" t="str">
        <f t="shared" si="7"/>
        <v/>
      </c>
    </row>
    <row r="477" spans="13:13" x14ac:dyDescent="0.2">
      <c r="M477" s="32" t="str">
        <f t="shared" si="7"/>
        <v/>
      </c>
    </row>
    <row r="478" spans="13:13" x14ac:dyDescent="0.2">
      <c r="M478" s="32" t="str">
        <f t="shared" si="7"/>
        <v/>
      </c>
    </row>
    <row r="479" spans="13:13" x14ac:dyDescent="0.2">
      <c r="M479" s="32" t="str">
        <f t="shared" si="7"/>
        <v/>
      </c>
    </row>
    <row r="480" spans="13:13" x14ac:dyDescent="0.2">
      <c r="M480" s="32" t="str">
        <f t="shared" si="7"/>
        <v/>
      </c>
    </row>
    <row r="481" spans="13:13" x14ac:dyDescent="0.2">
      <c r="M481" s="32" t="str">
        <f t="shared" si="7"/>
        <v/>
      </c>
    </row>
    <row r="482" spans="13:13" x14ac:dyDescent="0.2">
      <c r="M482" s="32" t="str">
        <f t="shared" si="7"/>
        <v/>
      </c>
    </row>
    <row r="483" spans="13:13" x14ac:dyDescent="0.2">
      <c r="M483" s="32" t="str">
        <f t="shared" si="7"/>
        <v/>
      </c>
    </row>
    <row r="484" spans="13:13" x14ac:dyDescent="0.2">
      <c r="M484" s="32" t="str">
        <f t="shared" si="7"/>
        <v/>
      </c>
    </row>
    <row r="485" spans="13:13" x14ac:dyDescent="0.2">
      <c r="M485" s="32" t="str">
        <f t="shared" si="7"/>
        <v/>
      </c>
    </row>
    <row r="486" spans="13:13" x14ac:dyDescent="0.2">
      <c r="M486" s="32" t="str">
        <f t="shared" si="7"/>
        <v/>
      </c>
    </row>
    <row r="487" spans="13:13" x14ac:dyDescent="0.2">
      <c r="M487" s="32" t="str">
        <f t="shared" si="7"/>
        <v/>
      </c>
    </row>
    <row r="488" spans="13:13" x14ac:dyDescent="0.2">
      <c r="M488" s="32" t="str">
        <f t="shared" si="7"/>
        <v/>
      </c>
    </row>
    <row r="489" spans="13:13" x14ac:dyDescent="0.2">
      <c r="M489" s="32" t="str">
        <f t="shared" si="7"/>
        <v/>
      </c>
    </row>
    <row r="490" spans="13:13" x14ac:dyDescent="0.2">
      <c r="M490" s="32" t="str">
        <f t="shared" si="7"/>
        <v/>
      </c>
    </row>
    <row r="491" spans="13:13" x14ac:dyDescent="0.2">
      <c r="M491" s="32" t="str">
        <f t="shared" si="7"/>
        <v/>
      </c>
    </row>
    <row r="492" spans="13:13" x14ac:dyDescent="0.2">
      <c r="M492" s="32" t="str">
        <f t="shared" si="7"/>
        <v/>
      </c>
    </row>
    <row r="493" spans="13:13" x14ac:dyDescent="0.2">
      <c r="M493" s="32" t="str">
        <f t="shared" si="7"/>
        <v/>
      </c>
    </row>
    <row r="494" spans="13:13" x14ac:dyDescent="0.2">
      <c r="M494" s="32" t="str">
        <f t="shared" si="7"/>
        <v/>
      </c>
    </row>
    <row r="495" spans="13:13" x14ac:dyDescent="0.2">
      <c r="M495" s="32" t="str">
        <f t="shared" si="7"/>
        <v/>
      </c>
    </row>
    <row r="496" spans="13:13" x14ac:dyDescent="0.2">
      <c r="M496" s="32" t="str">
        <f t="shared" si="7"/>
        <v/>
      </c>
    </row>
    <row r="497" spans="13:13" x14ac:dyDescent="0.2">
      <c r="M497" s="32" t="str">
        <f t="shared" si="7"/>
        <v/>
      </c>
    </row>
    <row r="498" spans="13:13" x14ac:dyDescent="0.2">
      <c r="M498" s="32" t="str">
        <f t="shared" si="7"/>
        <v/>
      </c>
    </row>
    <row r="499" spans="13:13" x14ac:dyDescent="0.2">
      <c r="M499" s="32" t="str">
        <f t="shared" si="7"/>
        <v/>
      </c>
    </row>
    <row r="500" spans="13:13" x14ac:dyDescent="0.2">
      <c r="M500" s="32" t="str">
        <f t="shared" si="7"/>
        <v/>
      </c>
    </row>
    <row r="501" spans="13:13" x14ac:dyDescent="0.2">
      <c r="M501" s="32" t="str">
        <f t="shared" si="7"/>
        <v/>
      </c>
    </row>
    <row r="502" spans="13:13" x14ac:dyDescent="0.2">
      <c r="M502" s="32" t="str">
        <f t="shared" si="7"/>
        <v/>
      </c>
    </row>
    <row r="503" spans="13:13" x14ac:dyDescent="0.2">
      <c r="M503" s="32" t="str">
        <f t="shared" si="7"/>
        <v/>
      </c>
    </row>
    <row r="504" spans="13:13" x14ac:dyDescent="0.2">
      <c r="M504" s="32" t="str">
        <f t="shared" si="7"/>
        <v/>
      </c>
    </row>
    <row r="505" spans="13:13" x14ac:dyDescent="0.2">
      <c r="M505" s="32" t="str">
        <f t="shared" si="7"/>
        <v/>
      </c>
    </row>
    <row r="506" spans="13:13" x14ac:dyDescent="0.2">
      <c r="M506" s="32" t="str">
        <f t="shared" si="7"/>
        <v/>
      </c>
    </row>
    <row r="507" spans="13:13" x14ac:dyDescent="0.2">
      <c r="M507" s="32" t="str">
        <f t="shared" si="7"/>
        <v/>
      </c>
    </row>
    <row r="508" spans="13:13" x14ac:dyDescent="0.2">
      <c r="M508" s="32" t="str">
        <f t="shared" si="7"/>
        <v/>
      </c>
    </row>
    <row r="509" spans="13:13" x14ac:dyDescent="0.2">
      <c r="M509" s="32" t="str">
        <f t="shared" si="7"/>
        <v/>
      </c>
    </row>
    <row r="510" spans="13:13" x14ac:dyDescent="0.2">
      <c r="M510" s="32" t="str">
        <f t="shared" si="7"/>
        <v/>
      </c>
    </row>
    <row r="511" spans="13:13" x14ac:dyDescent="0.2">
      <c r="M511" s="32" t="str">
        <f t="shared" si="7"/>
        <v/>
      </c>
    </row>
    <row r="512" spans="13:13" x14ac:dyDescent="0.2">
      <c r="M512" s="32" t="str">
        <f t="shared" si="7"/>
        <v/>
      </c>
    </row>
    <row r="513" spans="13:13" x14ac:dyDescent="0.2">
      <c r="M513" s="32" t="str">
        <f t="shared" si="7"/>
        <v/>
      </c>
    </row>
    <row r="514" spans="13:13" x14ac:dyDescent="0.2">
      <c r="M514" s="32" t="str">
        <f t="shared" si="7"/>
        <v/>
      </c>
    </row>
    <row r="515" spans="13:13" x14ac:dyDescent="0.2">
      <c r="M515" s="32" t="str">
        <f t="shared" si="7"/>
        <v/>
      </c>
    </row>
    <row r="516" spans="13:13" x14ac:dyDescent="0.2">
      <c r="M516" s="32" t="str">
        <f t="shared" ref="M516:M538" si="8">IF(A516&lt;&gt;"",B516&amp;" "&amp;IF(C516&lt;&gt;"",C516,"")&amp;D516,"")</f>
        <v/>
      </c>
    </row>
    <row r="517" spans="13:13" x14ac:dyDescent="0.2">
      <c r="M517" s="32" t="str">
        <f t="shared" si="8"/>
        <v/>
      </c>
    </row>
    <row r="518" spans="13:13" x14ac:dyDescent="0.2">
      <c r="M518" s="32" t="str">
        <f t="shared" si="8"/>
        <v/>
      </c>
    </row>
    <row r="519" spans="13:13" x14ac:dyDescent="0.2">
      <c r="M519" s="32" t="str">
        <f t="shared" si="8"/>
        <v/>
      </c>
    </row>
    <row r="520" spans="13:13" x14ac:dyDescent="0.2">
      <c r="M520" s="32" t="str">
        <f t="shared" si="8"/>
        <v/>
      </c>
    </row>
    <row r="521" spans="13:13" x14ac:dyDescent="0.2">
      <c r="M521" s="32" t="str">
        <f t="shared" si="8"/>
        <v/>
      </c>
    </row>
    <row r="522" spans="13:13" x14ac:dyDescent="0.2">
      <c r="M522" s="32" t="str">
        <f t="shared" si="8"/>
        <v/>
      </c>
    </row>
    <row r="523" spans="13:13" x14ac:dyDescent="0.2">
      <c r="M523" s="32" t="str">
        <f t="shared" si="8"/>
        <v/>
      </c>
    </row>
    <row r="524" spans="13:13" x14ac:dyDescent="0.2">
      <c r="M524" s="32" t="str">
        <f t="shared" si="8"/>
        <v/>
      </c>
    </row>
    <row r="525" spans="13:13" x14ac:dyDescent="0.2">
      <c r="M525" s="32" t="str">
        <f t="shared" si="8"/>
        <v/>
      </c>
    </row>
    <row r="526" spans="13:13" x14ac:dyDescent="0.2">
      <c r="M526" s="32" t="str">
        <f t="shared" si="8"/>
        <v/>
      </c>
    </row>
    <row r="527" spans="13:13" x14ac:dyDescent="0.2">
      <c r="M527" s="32" t="str">
        <f t="shared" si="8"/>
        <v/>
      </c>
    </row>
    <row r="528" spans="13:13" x14ac:dyDescent="0.2">
      <c r="M528" s="32" t="str">
        <f t="shared" si="8"/>
        <v/>
      </c>
    </row>
    <row r="529" spans="13:13" x14ac:dyDescent="0.2">
      <c r="M529" s="32" t="str">
        <f t="shared" si="8"/>
        <v/>
      </c>
    </row>
    <row r="530" spans="13:13" x14ac:dyDescent="0.2">
      <c r="M530" s="32" t="str">
        <f t="shared" si="8"/>
        <v/>
      </c>
    </row>
    <row r="531" spans="13:13" x14ac:dyDescent="0.2">
      <c r="M531" s="32" t="str">
        <f t="shared" si="8"/>
        <v/>
      </c>
    </row>
    <row r="532" spans="13:13" x14ac:dyDescent="0.2">
      <c r="M532" s="32" t="str">
        <f t="shared" si="8"/>
        <v/>
      </c>
    </row>
    <row r="533" spans="13:13" x14ac:dyDescent="0.2">
      <c r="M533" s="32" t="str">
        <f t="shared" si="8"/>
        <v/>
      </c>
    </row>
    <row r="534" spans="13:13" x14ac:dyDescent="0.2">
      <c r="M534" s="32" t="str">
        <f t="shared" si="8"/>
        <v/>
      </c>
    </row>
    <row r="535" spans="13:13" x14ac:dyDescent="0.2">
      <c r="M535" s="32" t="str">
        <f t="shared" si="8"/>
        <v/>
      </c>
    </row>
    <row r="536" spans="13:13" x14ac:dyDescent="0.2">
      <c r="M536" s="32" t="str">
        <f t="shared" si="8"/>
        <v/>
      </c>
    </row>
    <row r="537" spans="13:13" x14ac:dyDescent="0.2">
      <c r="M537" s="32" t="str">
        <f t="shared" si="8"/>
        <v/>
      </c>
    </row>
    <row r="538" spans="13:13" x14ac:dyDescent="0.2">
      <c r="M538" s="32" t="str">
        <f t="shared" si="8"/>
        <v/>
      </c>
    </row>
  </sheetData>
  <autoFilter ref="A2:L459" xr:uid="{8ADA7AC9-49D0-4031-81FC-387C749DFE6D}"/>
  <hyperlinks>
    <hyperlink ref="C1" location="Formulier!A1" display="Terug" xr:uid="{C48D5AC7-D4DD-439B-841D-51B91C77E014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Formulier</vt:lpstr>
      <vt:lpstr>Spelers</vt:lpstr>
      <vt:lpstr>Algemeen</vt:lpstr>
      <vt:lpstr>Moyenne</vt:lpstr>
      <vt:lpstr>Ledenbestand KNBB</vt:lpstr>
      <vt:lpstr>Discipline</vt:lpstr>
      <vt:lpstr>klasse</vt:lpstr>
      <vt:lpstr>Speeldag</vt:lpstr>
      <vt:lpstr>Vereniging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Doele</dc:creator>
  <cp:lastModifiedBy>Rullmann</cp:lastModifiedBy>
  <dcterms:created xsi:type="dcterms:W3CDTF">2022-01-06T14:34:48Z</dcterms:created>
  <dcterms:modified xsi:type="dcterms:W3CDTF">2022-06-08T06:21:32Z</dcterms:modified>
</cp:coreProperties>
</file>